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0455" windowHeight="4815" firstSheet="1" activeTab="8"/>
  </bookViews>
  <sheets>
    <sheet name="Sheet1" sheetId="1" r:id="rId1"/>
    <sheet name="c. lieu" sheetId="4" r:id="rId2"/>
    <sheet name="T. VU" sheetId="2" r:id="rId3"/>
    <sheet name="T.TAN" sheetId="3" r:id="rId4"/>
    <sheet name="T.PHUONG" sheetId="5" r:id="rId5"/>
    <sheet name="T.HAU" sheetId="6" r:id="rId6"/>
    <sheet name="T.DUONG" sheetId="7" r:id="rId7"/>
    <sheet name="C.THACH" sheetId="8" r:id="rId8"/>
    <sheet name="C.THUY" sheetId="9" r:id="rId9"/>
    <sheet name="C.LAN" sheetId="10" r:id="rId10"/>
    <sheet name="C.TRAN" sheetId="11" r:id="rId11"/>
    <sheet name="C.HIEN" sheetId="12" r:id="rId12"/>
    <sheet name="C.A. TUYET" sheetId="13" r:id="rId13"/>
    <sheet name="C. K .TRUC" sheetId="14" r:id="rId14"/>
  </sheets>
  <definedNames>
    <definedName name="_xlnm.Print_Titles" localSheetId="1">'c. lieu'!#REF!</definedName>
    <definedName name="_xlnm.Print_Titles" localSheetId="0">Sheet1!$43:$43</definedName>
  </definedNames>
  <calcPr calcId="125725"/>
</workbook>
</file>

<file path=xl/calcChain.xml><?xml version="1.0" encoding="utf-8"?>
<calcChain xmlns="http://schemas.openxmlformats.org/spreadsheetml/2006/main">
  <c r="B8" i="13"/>
  <c r="H7" i="11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X14" i="10"/>
  <c r="AM13" i="9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7"/>
  <c r="AR8" i="5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AB8" i="6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I4" s="1"/>
  <c r="AN8" i="7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L4" s="1"/>
  <c r="T7" i="12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6"/>
  <c r="AJ8" i="14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AR8" i="13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7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X21" i="4"/>
  <c r="Y21" s="1"/>
  <c r="X22"/>
  <c r="X23"/>
  <c r="Y22"/>
  <c r="Y23"/>
  <c r="B15"/>
  <c r="B21"/>
  <c r="B22"/>
  <c r="B23"/>
  <c r="J21"/>
  <c r="Q21" s="1"/>
  <c r="J22"/>
  <c r="Q22" s="1"/>
  <c r="J23"/>
  <c r="Q23" s="1"/>
  <c r="I21"/>
  <c r="I22"/>
  <c r="I23"/>
  <c r="I15"/>
  <c r="I16"/>
  <c r="J10"/>
  <c r="Q10" s="1"/>
  <c r="J11"/>
  <c r="J12"/>
  <c r="J13"/>
  <c r="J14"/>
  <c r="J15"/>
  <c r="Q15" s="1"/>
  <c r="X15"/>
  <c r="Y15" s="1"/>
  <c r="X10"/>
  <c r="Y10" s="1"/>
  <c r="AN8" i="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7"/>
  <c r="B8"/>
  <c r="B9"/>
  <c r="B10"/>
  <c r="B11"/>
  <c r="B12"/>
  <c r="B13"/>
  <c r="B14"/>
  <c r="B15"/>
  <c r="B16"/>
  <c r="B17"/>
  <c r="B18"/>
  <c r="B19"/>
  <c r="B20"/>
  <c r="AP20" s="1"/>
  <c r="B21"/>
  <c r="AP21" s="1"/>
  <c r="B22"/>
  <c r="B23"/>
  <c r="B24"/>
  <c r="B25"/>
  <c r="AP25" s="1"/>
  <c r="B26"/>
  <c r="B7"/>
  <c r="L4" s="1"/>
  <c r="AV16" i="3"/>
  <c r="AJ7"/>
  <c r="AC8" i="11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7"/>
  <c r="H8"/>
  <c r="H9"/>
  <c r="AE9" s="1"/>
  <c r="H10"/>
  <c r="AE10" s="1"/>
  <c r="H11"/>
  <c r="AE11" s="1"/>
  <c r="H12"/>
  <c r="AE12" s="1"/>
  <c r="H13"/>
  <c r="AE13" s="1"/>
  <c r="H14"/>
  <c r="AE14" s="1"/>
  <c r="H15"/>
  <c r="AE15" s="1"/>
  <c r="H16"/>
  <c r="H17"/>
  <c r="H18"/>
  <c r="AE18" s="1"/>
  <c r="H19"/>
  <c r="AE19" s="1"/>
  <c r="H20"/>
  <c r="AE20" s="1"/>
  <c r="H21"/>
  <c r="AE21" s="1"/>
  <c r="H22"/>
  <c r="AE22" s="1"/>
  <c r="H23"/>
  <c r="AE23" s="1"/>
  <c r="H24"/>
  <c r="AE24" s="1"/>
  <c r="H25"/>
  <c r="AE25" s="1"/>
  <c r="H26"/>
  <c r="AE26" s="1"/>
  <c r="B7"/>
  <c r="J4" i="10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7"/>
  <c r="X8"/>
  <c r="X9"/>
  <c r="X10"/>
  <c r="X11"/>
  <c r="X12"/>
  <c r="X13"/>
  <c r="X15"/>
  <c r="X16"/>
  <c r="X17"/>
  <c r="X18"/>
  <c r="X19"/>
  <c r="X20"/>
  <c r="X21"/>
  <c r="X22"/>
  <c r="X23"/>
  <c r="X24"/>
  <c r="X25"/>
  <c r="X26"/>
  <c r="X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7"/>
  <c r="B8"/>
  <c r="B9"/>
  <c r="B10"/>
  <c r="B11"/>
  <c r="B12"/>
  <c r="AH12" s="1"/>
  <c r="B13"/>
  <c r="B14"/>
  <c r="B15"/>
  <c r="B16"/>
  <c r="B17"/>
  <c r="B18"/>
  <c r="B19"/>
  <c r="B20"/>
  <c r="B21"/>
  <c r="B22"/>
  <c r="B23"/>
  <c r="B24"/>
  <c r="B25"/>
  <c r="B26"/>
  <c r="B7"/>
  <c r="AA8" i="9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7"/>
  <c r="B8"/>
  <c r="B9"/>
  <c r="B10"/>
  <c r="B11"/>
  <c r="B12"/>
  <c r="AN12" s="1"/>
  <c r="B13"/>
  <c r="AN13" s="1"/>
  <c r="B14"/>
  <c r="B15"/>
  <c r="B16"/>
  <c r="B17"/>
  <c r="B18"/>
  <c r="B19"/>
  <c r="B20"/>
  <c r="B21"/>
  <c r="B22"/>
  <c r="B23"/>
  <c r="K4" s="1"/>
  <c r="AM23" s="1"/>
  <c r="B24"/>
  <c r="B25"/>
  <c r="B26"/>
  <c r="B7"/>
  <c r="AV8" i="3"/>
  <c r="AV9"/>
  <c r="AV10"/>
  <c r="AV11"/>
  <c r="AV12"/>
  <c r="AV13"/>
  <c r="AV14"/>
  <c r="AV15"/>
  <c r="AV17"/>
  <c r="AV18"/>
  <c r="AV19"/>
  <c r="AV20"/>
  <c r="AV21"/>
  <c r="AV22"/>
  <c r="AV23"/>
  <c r="AV24"/>
  <c r="AV25"/>
  <c r="AV26"/>
  <c r="AV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AZ8" i="2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O4" s="1"/>
  <c r="J3" i="4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6"/>
  <c r="X7"/>
  <c r="X8"/>
  <c r="X9"/>
  <c r="X11"/>
  <c r="X12"/>
  <c r="X13"/>
  <c r="X14"/>
  <c r="X16"/>
  <c r="X17"/>
  <c r="X18"/>
  <c r="X19"/>
  <c r="X20"/>
  <c r="X24"/>
  <c r="X25"/>
  <c r="X6"/>
  <c r="J7"/>
  <c r="J8"/>
  <c r="J9"/>
  <c r="J16"/>
  <c r="J17"/>
  <c r="J18"/>
  <c r="J19"/>
  <c r="J20"/>
  <c r="J24"/>
  <c r="J25"/>
  <c r="J6"/>
  <c r="B7"/>
  <c r="B8"/>
  <c r="B9"/>
  <c r="B10"/>
  <c r="I10" s="1"/>
  <c r="B11"/>
  <c r="B12"/>
  <c r="B13"/>
  <c r="B14"/>
  <c r="B16"/>
  <c r="B17"/>
  <c r="B18"/>
  <c r="B19"/>
  <c r="B20"/>
  <c r="B24"/>
  <c r="B25"/>
  <c r="B6"/>
  <c r="AE17" i="11" l="1"/>
  <c r="AE16"/>
  <c r="AE8"/>
  <c r="H4"/>
  <c r="AH15" i="10"/>
  <c r="AH14"/>
  <c r="AN21" i="9"/>
  <c r="AN19"/>
  <c r="AN18"/>
  <c r="M4" i="5"/>
  <c r="AS26" s="1"/>
  <c r="AP19" i="8"/>
  <c r="AP26"/>
  <c r="AP24"/>
  <c r="AP23"/>
  <c r="AP22"/>
  <c r="G3" i="12"/>
  <c r="U25" s="1"/>
  <c r="M4" i="13"/>
  <c r="N4" i="3"/>
  <c r="AL26" i="14"/>
  <c r="AL24"/>
  <c r="AL22"/>
  <c r="AL20"/>
  <c r="AL18"/>
  <c r="AL15"/>
  <c r="AL13"/>
  <c r="AL11"/>
  <c r="AL9"/>
  <c r="AL7"/>
  <c r="K4"/>
  <c r="AK26" s="1"/>
  <c r="AT26" i="13"/>
  <c r="AT25"/>
  <c r="AT22"/>
  <c r="AT21"/>
  <c r="AT18"/>
  <c r="AT17"/>
  <c r="AT16"/>
  <c r="AT13"/>
  <c r="AT12"/>
  <c r="AT9"/>
  <c r="AT8"/>
  <c r="AT7"/>
  <c r="AS25"/>
  <c r="V25" i="12"/>
  <c r="V23"/>
  <c r="V21"/>
  <c r="V19"/>
  <c r="V17"/>
  <c r="V12"/>
  <c r="V8"/>
  <c r="V6"/>
  <c r="AE7" i="11"/>
  <c r="AD26"/>
  <c r="AH25" i="10"/>
  <c r="AH23"/>
  <c r="AH21"/>
  <c r="AH19"/>
  <c r="Y17"/>
  <c r="AH17"/>
  <c r="Y16"/>
  <c r="I16"/>
  <c r="Y14"/>
  <c r="Y12"/>
  <c r="Y10"/>
  <c r="AH10"/>
  <c r="Y8"/>
  <c r="AH8"/>
  <c r="AH7"/>
  <c r="AG26"/>
  <c r="AN26" i="9"/>
  <c r="AN24"/>
  <c r="AN22"/>
  <c r="AN20"/>
  <c r="AN15"/>
  <c r="AN14"/>
  <c r="AN11"/>
  <c r="AN10"/>
  <c r="AN9"/>
  <c r="AN7"/>
  <c r="AM26"/>
  <c r="AP17" i="8"/>
  <c r="AP7"/>
  <c r="AD25" i="6"/>
  <c r="AD23"/>
  <c r="AD21"/>
  <c r="AD19"/>
  <c r="AD17"/>
  <c r="AD16"/>
  <c r="AD14"/>
  <c r="AD12"/>
  <c r="AD10"/>
  <c r="AD8"/>
  <c r="AD7"/>
  <c r="AC26"/>
  <c r="AT25" i="5"/>
  <c r="AT23"/>
  <c r="AT21"/>
  <c r="AT19"/>
  <c r="AT17"/>
  <c r="AT16"/>
  <c r="AT14"/>
  <c r="AT12"/>
  <c r="AT10"/>
  <c r="AT8"/>
  <c r="AT7"/>
  <c r="AX24" i="3"/>
  <c r="AX23"/>
  <c r="AX21"/>
  <c r="AX19"/>
  <c r="AX18"/>
  <c r="AX13"/>
  <c r="AX11"/>
  <c r="AX9"/>
  <c r="AX7"/>
  <c r="AW26"/>
  <c r="BB25" i="2"/>
  <c r="BB23"/>
  <c r="BB21"/>
  <c r="BB19"/>
  <c r="BB17"/>
  <c r="BB14"/>
  <c r="BB12"/>
  <c r="BB9"/>
  <c r="BB8"/>
  <c r="BB7"/>
  <c r="BA26"/>
  <c r="AH24" i="4"/>
  <c r="AH23"/>
  <c r="AH22"/>
  <c r="AH21"/>
  <c r="AH18"/>
  <c r="AH15"/>
  <c r="AH13"/>
  <c r="AH10"/>
  <c r="AH7"/>
  <c r="AH6"/>
  <c r="AG8"/>
  <c r="V9" i="12" l="1"/>
  <c r="V10"/>
  <c r="V13"/>
  <c r="V14"/>
  <c r="AS7" i="13"/>
  <c r="L8"/>
  <c r="AH8"/>
  <c r="AH9"/>
  <c r="W10"/>
  <c r="W11"/>
  <c r="W12"/>
  <c r="L14"/>
  <c r="AH14"/>
  <c r="AS15"/>
  <c r="L16"/>
  <c r="AH16"/>
  <c r="W17"/>
  <c r="L19"/>
  <c r="AH19"/>
  <c r="AS20"/>
  <c r="L21"/>
  <c r="AH21"/>
  <c r="AH22"/>
  <c r="W23"/>
  <c r="W24"/>
  <c r="W25"/>
  <c r="W8"/>
  <c r="L10"/>
  <c r="AH10"/>
  <c r="AS11"/>
  <c r="L12"/>
  <c r="AH12"/>
  <c r="AH13"/>
  <c r="W14"/>
  <c r="W15"/>
  <c r="W16"/>
  <c r="AS16"/>
  <c r="L17"/>
  <c r="AH17"/>
  <c r="AH18"/>
  <c r="W19"/>
  <c r="W20"/>
  <c r="W21"/>
  <c r="L23"/>
  <c r="AH23"/>
  <c r="AS24"/>
  <c r="L25"/>
  <c r="AH25"/>
  <c r="AH26"/>
  <c r="AO26" i="8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P9"/>
  <c r="AP10"/>
  <c r="AP12"/>
  <c r="AP14"/>
  <c r="AX14" i="3"/>
  <c r="AN12" i="2"/>
  <c r="AN14"/>
  <c r="N16"/>
  <c r="AN17"/>
  <c r="AN19"/>
  <c r="AN8"/>
  <c r="AN16"/>
  <c r="AA10"/>
  <c r="BB11"/>
  <c r="AH9" i="4"/>
  <c r="AH12"/>
  <c r="AH14"/>
  <c r="AH16"/>
  <c r="AH25"/>
  <c r="AA8" i="2"/>
  <c r="BB10"/>
  <c r="AN10"/>
  <c r="AA12"/>
  <c r="BB13"/>
  <c r="AA14"/>
  <c r="BB15"/>
  <c r="AA16"/>
  <c r="BA16"/>
  <c r="AA17"/>
  <c r="BB18"/>
  <c r="AA19"/>
  <c r="BB20"/>
  <c r="AN20"/>
  <c r="AA21"/>
  <c r="BB22"/>
  <c r="AN22"/>
  <c r="BB24"/>
  <c r="AN24"/>
  <c r="BB26"/>
  <c r="AN26"/>
  <c r="M7" i="3"/>
  <c r="AX8"/>
  <c r="AK8"/>
  <c r="AX10"/>
  <c r="AK10"/>
  <c r="AX12"/>
  <c r="AK12"/>
  <c r="Y14"/>
  <c r="AX15"/>
  <c r="M16"/>
  <c r="AK16"/>
  <c r="AX17"/>
  <c r="AK17"/>
  <c r="Y19"/>
  <c r="AX20"/>
  <c r="AK20"/>
  <c r="Y21"/>
  <c r="AX22"/>
  <c r="AK22"/>
  <c r="Y24"/>
  <c r="AX25"/>
  <c r="AX26"/>
  <c r="AK26"/>
  <c r="W8" i="5"/>
  <c r="AT9"/>
  <c r="W10"/>
  <c r="AT11"/>
  <c r="AH11"/>
  <c r="AT13"/>
  <c r="AH13"/>
  <c r="AT15"/>
  <c r="AH15"/>
  <c r="AS16"/>
  <c r="W17"/>
  <c r="AT18"/>
  <c r="AH18"/>
  <c r="W19"/>
  <c r="AT20"/>
  <c r="Q6" i="4"/>
  <c r="AA20" i="2"/>
  <c r="AN21"/>
  <c r="AA22"/>
  <c r="AA24"/>
  <c r="AA26"/>
  <c r="Y8" i="3"/>
  <c r="Y10"/>
  <c r="Y12"/>
  <c r="AK14"/>
  <c r="Y16"/>
  <c r="AW16"/>
  <c r="Y17"/>
  <c r="AK19"/>
  <c r="Y20"/>
  <c r="AK21"/>
  <c r="Y22"/>
  <c r="AK24"/>
  <c r="Y26"/>
  <c r="AH8" i="5"/>
  <c r="AH10"/>
  <c r="W11"/>
  <c r="W13"/>
  <c r="W15"/>
  <c r="AH16"/>
  <c r="AH17"/>
  <c r="W18"/>
  <c r="AH19"/>
  <c r="W20"/>
  <c r="AH21"/>
  <c r="W22"/>
  <c r="W24"/>
  <c r="W26"/>
  <c r="V8" i="6"/>
  <c r="O9"/>
  <c r="V10"/>
  <c r="O11"/>
  <c r="AH20" i="5"/>
  <c r="W21"/>
  <c r="AT22"/>
  <c r="AH22"/>
  <c r="AT24"/>
  <c r="AH24"/>
  <c r="AT26"/>
  <c r="AH26"/>
  <c r="O8" i="6"/>
  <c r="AD9"/>
  <c r="V9"/>
  <c r="O10"/>
  <c r="AD11"/>
  <c r="V11"/>
  <c r="O12"/>
  <c r="AD13"/>
  <c r="V13"/>
  <c r="O14"/>
  <c r="AD15"/>
  <c r="V15"/>
  <c r="AD18"/>
  <c r="V18"/>
  <c r="AD20"/>
  <c r="V20"/>
  <c r="O21"/>
  <c r="AD22"/>
  <c r="V22"/>
  <c r="AD24"/>
  <c r="V24"/>
  <c r="AD26"/>
  <c r="V26"/>
  <c r="AE8" i="7"/>
  <c r="U10"/>
  <c r="AE12"/>
  <c r="U14"/>
  <c r="K16"/>
  <c r="AE16"/>
  <c r="AE17"/>
  <c r="U19"/>
  <c r="AE21"/>
  <c r="U23"/>
  <c r="AE25"/>
  <c r="AP8" i="8"/>
  <c r="U10"/>
  <c r="AP11"/>
  <c r="U12"/>
  <c r="AP13"/>
  <c r="U14"/>
  <c r="AP15"/>
  <c r="U16"/>
  <c r="AO16"/>
  <c r="U17"/>
  <c r="AP18"/>
  <c r="U19"/>
  <c r="U21"/>
  <c r="AN8" i="9"/>
  <c r="AB8"/>
  <c r="S10"/>
  <c r="AB12"/>
  <c r="S14"/>
  <c r="J16"/>
  <c r="AB16"/>
  <c r="AN17"/>
  <c r="AB17"/>
  <c r="AB19"/>
  <c r="AB21"/>
  <c r="S22"/>
  <c r="AN23"/>
  <c r="AB23"/>
  <c r="S24"/>
  <c r="AN25"/>
  <c r="S26"/>
  <c r="Q8" i="10"/>
  <c r="AH9"/>
  <c r="Q10"/>
  <c r="AH11"/>
  <c r="Q12"/>
  <c r="AH13"/>
  <c r="Q14"/>
  <c r="Q16"/>
  <c r="AG16"/>
  <c r="Q17"/>
  <c r="AH18"/>
  <c r="Q19"/>
  <c r="AH20"/>
  <c r="Y20"/>
  <c r="Q21"/>
  <c r="AH22"/>
  <c r="Y22"/>
  <c r="AH24"/>
  <c r="Y24"/>
  <c r="AH26"/>
  <c r="Y26"/>
  <c r="W8" i="11"/>
  <c r="O10"/>
  <c r="O12"/>
  <c r="O14"/>
  <c r="O16"/>
  <c r="AD16"/>
  <c r="O17"/>
  <c r="O19"/>
  <c r="O21"/>
  <c r="W22"/>
  <c r="P9" i="12"/>
  <c r="K11"/>
  <c r="AT14" i="13"/>
  <c r="AT23"/>
  <c r="V12" i="6"/>
  <c r="O13"/>
  <c r="V14"/>
  <c r="O15"/>
  <c r="O18"/>
  <c r="O20"/>
  <c r="V21"/>
  <c r="O22"/>
  <c r="O24"/>
  <c r="O26"/>
  <c r="U8" i="7"/>
  <c r="AE10"/>
  <c r="U12"/>
  <c r="AE14"/>
  <c r="U16"/>
  <c r="U17"/>
  <c r="AE19"/>
  <c r="U21"/>
  <c r="AE23"/>
  <c r="U25"/>
  <c r="U8" i="8"/>
  <c r="K16"/>
  <c r="U18"/>
  <c r="U20"/>
  <c r="U22"/>
  <c r="U24"/>
  <c r="U26"/>
  <c r="S8" i="9"/>
  <c r="AB10"/>
  <c r="S12"/>
  <c r="AB14"/>
  <c r="S16"/>
  <c r="AM16"/>
  <c r="S17"/>
  <c r="S19"/>
  <c r="S21"/>
  <c r="AB22"/>
  <c r="S23"/>
  <c r="AB24"/>
  <c r="AB26"/>
  <c r="Q20" i="10"/>
  <c r="Q22"/>
  <c r="Q24"/>
  <c r="Q26"/>
  <c r="O8" i="11"/>
  <c r="W10"/>
  <c r="W12"/>
  <c r="W14"/>
  <c r="G16"/>
  <c r="W16"/>
  <c r="W17"/>
  <c r="W19"/>
  <c r="W21"/>
  <c r="O22"/>
  <c r="W23"/>
  <c r="O24"/>
  <c r="O26"/>
  <c r="K7" i="12"/>
  <c r="P13"/>
  <c r="K15"/>
  <c r="U15"/>
  <c r="K16"/>
  <c r="K18"/>
  <c r="K20"/>
  <c r="P21"/>
  <c r="K22"/>
  <c r="P23"/>
  <c r="P25"/>
  <c r="AT10" i="13"/>
  <c r="AT19"/>
  <c r="O23" i="11"/>
  <c r="W24"/>
  <c r="W26"/>
  <c r="V7" i="12"/>
  <c r="P7"/>
  <c r="K9"/>
  <c r="V11"/>
  <c r="P11"/>
  <c r="K13"/>
  <c r="F15"/>
  <c r="P15"/>
  <c r="V16"/>
  <c r="P16"/>
  <c r="V18"/>
  <c r="P18"/>
  <c r="V20"/>
  <c r="P20"/>
  <c r="K21"/>
  <c r="V22"/>
  <c r="P22"/>
  <c r="K23"/>
  <c r="V24"/>
  <c r="K25"/>
  <c r="W7" i="13"/>
  <c r="W9"/>
  <c r="AS9"/>
  <c r="AT11"/>
  <c r="AH11"/>
  <c r="W13"/>
  <c r="AS13"/>
  <c r="AT15"/>
  <c r="AH15"/>
  <c r="W18"/>
  <c r="AS18"/>
  <c r="AT20"/>
  <c r="AH20"/>
  <c r="W22"/>
  <c r="AS22"/>
  <c r="AT24"/>
  <c r="AH24"/>
  <c r="W26"/>
  <c r="AS26"/>
  <c r="AL8" i="14"/>
  <c r="AB8"/>
  <c r="AL10"/>
  <c r="AB10"/>
  <c r="AL12"/>
  <c r="AB12"/>
  <c r="AL14"/>
  <c r="AB14"/>
  <c r="J16"/>
  <c r="AB16"/>
  <c r="AL17"/>
  <c r="AB17"/>
  <c r="AL19"/>
  <c r="AB19"/>
  <c r="AL21"/>
  <c r="AB21"/>
  <c r="S22"/>
  <c r="AL23"/>
  <c r="AB23"/>
  <c r="S24"/>
  <c r="AL25"/>
  <c r="S26"/>
  <c r="S8"/>
  <c r="S10"/>
  <c r="S12"/>
  <c r="S14"/>
  <c r="S16"/>
  <c r="AK16"/>
  <c r="S17"/>
  <c r="S19"/>
  <c r="S21"/>
  <c r="AB22"/>
  <c r="AB24"/>
  <c r="AB26"/>
  <c r="J7"/>
  <c r="AB7"/>
  <c r="AK8"/>
  <c r="J9"/>
  <c r="S9"/>
  <c r="AB9"/>
  <c r="AK10"/>
  <c r="J11"/>
  <c r="S11"/>
  <c r="AB11"/>
  <c r="AK12"/>
  <c r="J13"/>
  <c r="S13"/>
  <c r="AB13"/>
  <c r="AK14"/>
  <c r="J15"/>
  <c r="S15"/>
  <c r="AB15"/>
  <c r="AL16"/>
  <c r="AK17"/>
  <c r="J18"/>
  <c r="S18"/>
  <c r="AB18"/>
  <c r="AK19"/>
  <c r="J20"/>
  <c r="S20"/>
  <c r="AB20"/>
  <c r="AK21"/>
  <c r="J22"/>
  <c r="AK23"/>
  <c r="J24"/>
  <c r="AK25"/>
  <c r="J26"/>
  <c r="S7"/>
  <c r="AK7"/>
  <c r="J8"/>
  <c r="AK9"/>
  <c r="J10"/>
  <c r="AK11"/>
  <c r="J12"/>
  <c r="AK13"/>
  <c r="J14"/>
  <c r="AK15"/>
  <c r="J17"/>
  <c r="AK18"/>
  <c r="J19"/>
  <c r="AM19" s="1"/>
  <c r="AK20"/>
  <c r="J21"/>
  <c r="AK22"/>
  <c r="J23"/>
  <c r="S23"/>
  <c r="AK24"/>
  <c r="J25"/>
  <c r="S25"/>
  <c r="AB25"/>
  <c r="AU25" i="13"/>
  <c r="L7"/>
  <c r="AH7"/>
  <c r="AS8"/>
  <c r="L9"/>
  <c r="AS10"/>
  <c r="L11"/>
  <c r="AU11" s="1"/>
  <c r="AS12"/>
  <c r="L13"/>
  <c r="AS14"/>
  <c r="L15"/>
  <c r="AU15" s="1"/>
  <c r="AS17"/>
  <c r="L18"/>
  <c r="AS19"/>
  <c r="L20"/>
  <c r="AU20" s="1"/>
  <c r="AS21"/>
  <c r="L22"/>
  <c r="AS23"/>
  <c r="L24"/>
  <c r="AU24" s="1"/>
  <c r="L26"/>
  <c r="F6" i="12"/>
  <c r="P6"/>
  <c r="U7"/>
  <c r="F8"/>
  <c r="K8"/>
  <c r="P8"/>
  <c r="U9"/>
  <c r="F10"/>
  <c r="K10"/>
  <c r="P10"/>
  <c r="U11"/>
  <c r="F12"/>
  <c r="K12"/>
  <c r="P12"/>
  <c r="U13"/>
  <c r="F14"/>
  <c r="K14"/>
  <c r="P14"/>
  <c r="V15"/>
  <c r="U16"/>
  <c r="F17"/>
  <c r="K17"/>
  <c r="P17"/>
  <c r="U18"/>
  <c r="F19"/>
  <c r="K19"/>
  <c r="P19"/>
  <c r="U20"/>
  <c r="F21"/>
  <c r="U22"/>
  <c r="F23"/>
  <c r="U24"/>
  <c r="F25"/>
  <c r="K6"/>
  <c r="U6"/>
  <c r="F7"/>
  <c r="U8"/>
  <c r="F9"/>
  <c r="U10"/>
  <c r="F11"/>
  <c r="U12"/>
  <c r="F13"/>
  <c r="U14"/>
  <c r="F16"/>
  <c r="U17"/>
  <c r="F18"/>
  <c r="W18" s="1"/>
  <c r="U19"/>
  <c r="F20"/>
  <c r="U21"/>
  <c r="F22"/>
  <c r="U23"/>
  <c r="F24"/>
  <c r="K24"/>
  <c r="P24"/>
  <c r="G7" i="11"/>
  <c r="W7"/>
  <c r="AD8"/>
  <c r="G9"/>
  <c r="O9"/>
  <c r="W9"/>
  <c r="AD10"/>
  <c r="G11"/>
  <c r="O11"/>
  <c r="W11"/>
  <c r="AD12"/>
  <c r="G13"/>
  <c r="O13"/>
  <c r="W13"/>
  <c r="AD14"/>
  <c r="G15"/>
  <c r="O15"/>
  <c r="W15"/>
  <c r="AD17"/>
  <c r="G18"/>
  <c r="O18"/>
  <c r="W18"/>
  <c r="AD19"/>
  <c r="G20"/>
  <c r="O20"/>
  <c r="W20"/>
  <c r="AD21"/>
  <c r="G22"/>
  <c r="AD23"/>
  <c r="G24"/>
  <c r="AD25"/>
  <c r="G26"/>
  <c r="O7"/>
  <c r="AD7"/>
  <c r="G8"/>
  <c r="AD9"/>
  <c r="G10"/>
  <c r="AD11"/>
  <c r="G12"/>
  <c r="AD13"/>
  <c r="G14"/>
  <c r="AD15"/>
  <c r="G17"/>
  <c r="AD18"/>
  <c r="G19"/>
  <c r="AD20"/>
  <c r="G21"/>
  <c r="AD22"/>
  <c r="G23"/>
  <c r="AF23" s="1"/>
  <c r="AD24"/>
  <c r="G25"/>
  <c r="O25"/>
  <c r="W25"/>
  <c r="AI16" i="10"/>
  <c r="I7"/>
  <c r="Y7"/>
  <c r="AG8"/>
  <c r="I9"/>
  <c r="Q9"/>
  <c r="Y9"/>
  <c r="AG10"/>
  <c r="I11"/>
  <c r="Q11"/>
  <c r="Y11"/>
  <c r="AG12"/>
  <c r="I13"/>
  <c r="Q13"/>
  <c r="Y13"/>
  <c r="AG14"/>
  <c r="I15"/>
  <c r="Q15"/>
  <c r="Y15"/>
  <c r="AH16"/>
  <c r="AG17"/>
  <c r="I18"/>
  <c r="Q18"/>
  <c r="Y18"/>
  <c r="AG19"/>
  <c r="I20"/>
  <c r="AG21"/>
  <c r="I22"/>
  <c r="AG23"/>
  <c r="I24"/>
  <c r="AG25"/>
  <c r="I26"/>
  <c r="AI26" s="1"/>
  <c r="Q7"/>
  <c r="AG7"/>
  <c r="I8"/>
  <c r="AI8" s="1"/>
  <c r="AG9"/>
  <c r="I10"/>
  <c r="AI10" s="1"/>
  <c r="AG11"/>
  <c r="I12"/>
  <c r="AG13"/>
  <c r="I14"/>
  <c r="AG15"/>
  <c r="I17"/>
  <c r="AI17" s="1"/>
  <c r="AG18"/>
  <c r="I19"/>
  <c r="AI19" s="1"/>
  <c r="Y19"/>
  <c r="AG20"/>
  <c r="I21"/>
  <c r="Y21"/>
  <c r="AG22"/>
  <c r="I23"/>
  <c r="Q23"/>
  <c r="Y23"/>
  <c r="AG24"/>
  <c r="I25"/>
  <c r="Q25"/>
  <c r="Y25"/>
  <c r="J7" i="9"/>
  <c r="AB7"/>
  <c r="AM8"/>
  <c r="J9"/>
  <c r="S9"/>
  <c r="AB9"/>
  <c r="AM10"/>
  <c r="J11"/>
  <c r="S11"/>
  <c r="AB11"/>
  <c r="AM12"/>
  <c r="J13"/>
  <c r="S13"/>
  <c r="AB13"/>
  <c r="AM14"/>
  <c r="J15"/>
  <c r="S15"/>
  <c r="AB15"/>
  <c r="AN16"/>
  <c r="AM17"/>
  <c r="J18"/>
  <c r="S18"/>
  <c r="AB18"/>
  <c r="AM19"/>
  <c r="J20"/>
  <c r="S20"/>
  <c r="AB20"/>
  <c r="AM21"/>
  <c r="J22"/>
  <c r="J24"/>
  <c r="AM25"/>
  <c r="J26"/>
  <c r="S7"/>
  <c r="AM7"/>
  <c r="J8"/>
  <c r="AO8" s="1"/>
  <c r="AM9"/>
  <c r="J10"/>
  <c r="AO10" s="1"/>
  <c r="AM11"/>
  <c r="J12"/>
  <c r="J14"/>
  <c r="AM15"/>
  <c r="J17"/>
  <c r="AO17" s="1"/>
  <c r="AM18"/>
  <c r="J19"/>
  <c r="AO19" s="1"/>
  <c r="AM20"/>
  <c r="J21"/>
  <c r="AO21" s="1"/>
  <c r="AM22"/>
  <c r="J23"/>
  <c r="AO23" s="1"/>
  <c r="AM24"/>
  <c r="J25"/>
  <c r="S25"/>
  <c r="AB25"/>
  <c r="K7" i="8"/>
  <c r="AO8"/>
  <c r="K9"/>
  <c r="U9"/>
  <c r="AO10"/>
  <c r="K11"/>
  <c r="U11"/>
  <c r="AO12"/>
  <c r="K13"/>
  <c r="U13"/>
  <c r="AO14"/>
  <c r="K15"/>
  <c r="U15"/>
  <c r="AP16"/>
  <c r="AO17"/>
  <c r="K18"/>
  <c r="AO19"/>
  <c r="K20"/>
  <c r="AO21"/>
  <c r="K22"/>
  <c r="AO23"/>
  <c r="K24"/>
  <c r="AO25"/>
  <c r="K26"/>
  <c r="AQ26" s="1"/>
  <c r="U7"/>
  <c r="AO7"/>
  <c r="K8"/>
  <c r="AO9"/>
  <c r="K10"/>
  <c r="AQ10" s="1"/>
  <c r="AO11"/>
  <c r="K12"/>
  <c r="AO13"/>
  <c r="K14"/>
  <c r="AQ14" s="1"/>
  <c r="AO15"/>
  <c r="K17"/>
  <c r="AQ17" s="1"/>
  <c r="AO18"/>
  <c r="K19"/>
  <c r="AQ19" s="1"/>
  <c r="AO20"/>
  <c r="K21"/>
  <c r="AQ21" s="1"/>
  <c r="AO22"/>
  <c r="K23"/>
  <c r="U23"/>
  <c r="AO24"/>
  <c r="K25"/>
  <c r="U25"/>
  <c r="K7" i="7"/>
  <c r="AE7"/>
  <c r="K9"/>
  <c r="U9"/>
  <c r="AE9"/>
  <c r="K11"/>
  <c r="U11"/>
  <c r="AE11"/>
  <c r="K13"/>
  <c r="U13"/>
  <c r="AE13"/>
  <c r="K15"/>
  <c r="U15"/>
  <c r="AE15"/>
  <c r="K18"/>
  <c r="U18"/>
  <c r="AE18"/>
  <c r="K20"/>
  <c r="U20"/>
  <c r="AE20"/>
  <c r="K22"/>
  <c r="U22"/>
  <c r="AE22"/>
  <c r="K24"/>
  <c r="U24"/>
  <c r="AE24"/>
  <c r="K26"/>
  <c r="U26"/>
  <c r="AE26"/>
  <c r="U7"/>
  <c r="K8"/>
  <c r="K10"/>
  <c r="K12"/>
  <c r="K14"/>
  <c r="K17"/>
  <c r="K19"/>
  <c r="K21"/>
  <c r="K23"/>
  <c r="K25"/>
  <c r="H7" i="6"/>
  <c r="V7"/>
  <c r="AC8"/>
  <c r="H9"/>
  <c r="AC10"/>
  <c r="H11"/>
  <c r="AC12"/>
  <c r="H13"/>
  <c r="AC14"/>
  <c r="H15"/>
  <c r="AC17"/>
  <c r="H18"/>
  <c r="AC19"/>
  <c r="H20"/>
  <c r="AC21"/>
  <c r="H22"/>
  <c r="AC23"/>
  <c r="H24"/>
  <c r="AC25"/>
  <c r="H26"/>
  <c r="AE26" s="1"/>
  <c r="O7"/>
  <c r="AC7"/>
  <c r="H8"/>
  <c r="AE8" s="1"/>
  <c r="AC9"/>
  <c r="H10"/>
  <c r="AE10" s="1"/>
  <c r="AC11"/>
  <c r="H12"/>
  <c r="AE12" s="1"/>
  <c r="AC13"/>
  <c r="H14"/>
  <c r="AE14" s="1"/>
  <c r="AC15"/>
  <c r="H16"/>
  <c r="O16"/>
  <c r="V16"/>
  <c r="AC16"/>
  <c r="H17"/>
  <c r="O17"/>
  <c r="V17"/>
  <c r="AC18"/>
  <c r="H19"/>
  <c r="O19"/>
  <c r="V19"/>
  <c r="AC20"/>
  <c r="H21"/>
  <c r="AE21" s="1"/>
  <c r="AC22"/>
  <c r="H23"/>
  <c r="O23"/>
  <c r="V23"/>
  <c r="AC24"/>
  <c r="H25"/>
  <c r="O25"/>
  <c r="V25"/>
  <c r="L7" i="5"/>
  <c r="AH7"/>
  <c r="AS8"/>
  <c r="L9"/>
  <c r="W9"/>
  <c r="AH9"/>
  <c r="AS10"/>
  <c r="L11"/>
  <c r="AS12"/>
  <c r="L13"/>
  <c r="AS14"/>
  <c r="L15"/>
  <c r="AS17"/>
  <c r="L18"/>
  <c r="AS19"/>
  <c r="L20"/>
  <c r="AS21"/>
  <c r="L22"/>
  <c r="AS23"/>
  <c r="L24"/>
  <c r="AS25"/>
  <c r="L26"/>
  <c r="AU26" s="1"/>
  <c r="W7"/>
  <c r="AS7"/>
  <c r="L8"/>
  <c r="AU8" s="1"/>
  <c r="AS9"/>
  <c r="L10"/>
  <c r="AS11"/>
  <c r="L12"/>
  <c r="W12"/>
  <c r="AH12"/>
  <c r="AS13"/>
  <c r="L14"/>
  <c r="W14"/>
  <c r="AH14"/>
  <c r="AS15"/>
  <c r="L16"/>
  <c r="W16"/>
  <c r="L17"/>
  <c r="AU17" s="1"/>
  <c r="AS18"/>
  <c r="L19"/>
  <c r="AU19" s="1"/>
  <c r="AS20"/>
  <c r="L21"/>
  <c r="AU21" s="1"/>
  <c r="AS22"/>
  <c r="L23"/>
  <c r="W23"/>
  <c r="AH23"/>
  <c r="AS24"/>
  <c r="L25"/>
  <c r="W25"/>
  <c r="AH25"/>
  <c r="AK7" i="3"/>
  <c r="AW8"/>
  <c r="M9"/>
  <c r="Y9"/>
  <c r="AK9"/>
  <c r="AW10"/>
  <c r="M11"/>
  <c r="Y11"/>
  <c r="AK11"/>
  <c r="AW12"/>
  <c r="M13"/>
  <c r="Y13"/>
  <c r="AK13"/>
  <c r="AW14"/>
  <c r="M15"/>
  <c r="Y15"/>
  <c r="AK15"/>
  <c r="AX16"/>
  <c r="AW17"/>
  <c r="M18"/>
  <c r="Y18"/>
  <c r="AK18"/>
  <c r="AW19"/>
  <c r="M20"/>
  <c r="AW21"/>
  <c r="M22"/>
  <c r="AW23"/>
  <c r="M24"/>
  <c r="AW25"/>
  <c r="M26"/>
  <c r="AY26" s="1"/>
  <c r="Y7"/>
  <c r="AW7"/>
  <c r="M8"/>
  <c r="AW9"/>
  <c r="M10"/>
  <c r="AY10" s="1"/>
  <c r="AW11"/>
  <c r="M12"/>
  <c r="AY12" s="1"/>
  <c r="AW13"/>
  <c r="M14"/>
  <c r="AY14" s="1"/>
  <c r="AW15"/>
  <c r="M17"/>
  <c r="AY17" s="1"/>
  <c r="AW18"/>
  <c r="M19"/>
  <c r="AY19" s="1"/>
  <c r="AW20"/>
  <c r="M21"/>
  <c r="AY21" s="1"/>
  <c r="AW22"/>
  <c r="M23"/>
  <c r="Y23"/>
  <c r="AK23"/>
  <c r="AW24"/>
  <c r="M25"/>
  <c r="Y25"/>
  <c r="AK25"/>
  <c r="N7" i="2"/>
  <c r="AN7"/>
  <c r="BA8"/>
  <c r="N9"/>
  <c r="AA9"/>
  <c r="AN9"/>
  <c r="BA10"/>
  <c r="N11"/>
  <c r="AA11"/>
  <c r="AN11"/>
  <c r="BA12"/>
  <c r="N13"/>
  <c r="AA13"/>
  <c r="AN13"/>
  <c r="BA14"/>
  <c r="N15"/>
  <c r="AA15"/>
  <c r="AN15"/>
  <c r="BB16"/>
  <c r="BA17"/>
  <c r="N18"/>
  <c r="AA18"/>
  <c r="AN18"/>
  <c r="BA19"/>
  <c r="N20"/>
  <c r="BA21"/>
  <c r="N22"/>
  <c r="BA23"/>
  <c r="N24"/>
  <c r="BA25"/>
  <c r="N26"/>
  <c r="BC26" s="1"/>
  <c r="AA7"/>
  <c r="BA7"/>
  <c r="N8"/>
  <c r="BA9"/>
  <c r="N10"/>
  <c r="BA11"/>
  <c r="N12"/>
  <c r="BA13"/>
  <c r="N14"/>
  <c r="BA15"/>
  <c r="N17"/>
  <c r="BA18"/>
  <c r="N19"/>
  <c r="BA20"/>
  <c r="N21"/>
  <c r="BA22"/>
  <c r="N23"/>
  <c r="AA23"/>
  <c r="AN23"/>
  <c r="BA24"/>
  <c r="N25"/>
  <c r="AA25"/>
  <c r="AN25"/>
  <c r="Q7" i="4"/>
  <c r="Q12"/>
  <c r="Q18"/>
  <c r="Q20"/>
  <c r="Q25"/>
  <c r="Y8"/>
  <c r="Y12"/>
  <c r="Y14"/>
  <c r="Y16"/>
  <c r="Y18"/>
  <c r="Y20"/>
  <c r="Y24"/>
  <c r="AG15"/>
  <c r="AH19"/>
  <c r="Q16"/>
  <c r="Q11"/>
  <c r="Q9"/>
  <c r="Q8"/>
  <c r="Q14"/>
  <c r="Q17"/>
  <c r="Q19"/>
  <c r="Y7"/>
  <c r="Y9"/>
  <c r="Y11"/>
  <c r="Y13"/>
  <c r="Y17"/>
  <c r="Y19"/>
  <c r="Y25"/>
  <c r="AH20"/>
  <c r="AH17"/>
  <c r="Q13"/>
  <c r="AH11"/>
  <c r="AH8"/>
  <c r="Q24"/>
  <c r="I25"/>
  <c r="I19"/>
  <c r="I17"/>
  <c r="I13"/>
  <c r="I11"/>
  <c r="I9"/>
  <c r="I7"/>
  <c r="AG25"/>
  <c r="AG23"/>
  <c r="AG21"/>
  <c r="AG19"/>
  <c r="AG17"/>
  <c r="AG13"/>
  <c r="AG11"/>
  <c r="AG9"/>
  <c r="AG7"/>
  <c r="I6"/>
  <c r="I24"/>
  <c r="I20"/>
  <c r="I18"/>
  <c r="I14"/>
  <c r="I12"/>
  <c r="I8"/>
  <c r="AI8" s="1"/>
  <c r="Y6"/>
  <c r="AG6"/>
  <c r="AG24"/>
  <c r="AG22"/>
  <c r="AG20"/>
  <c r="AG18"/>
  <c r="AG16"/>
  <c r="AG14"/>
  <c r="AG12"/>
  <c r="AG10"/>
  <c r="AI14" i="10" l="1"/>
  <c r="AI12"/>
  <c r="AO16" i="9"/>
  <c r="AO14"/>
  <c r="AO12"/>
  <c r="AO26"/>
  <c r="AO13"/>
  <c r="BC21" i="2"/>
  <c r="BC17"/>
  <c r="BC16"/>
  <c r="BC19"/>
  <c r="AU10" i="5"/>
  <c r="W25" i="12"/>
  <c r="W15"/>
  <c r="W22"/>
  <c r="W20"/>
  <c r="W16"/>
  <c r="W13"/>
  <c r="W11"/>
  <c r="W9"/>
  <c r="W7"/>
  <c r="AM10" i="14"/>
  <c r="AM14"/>
  <c r="AM21"/>
  <c r="AM17"/>
  <c r="AM12"/>
  <c r="AM8"/>
  <c r="AM26"/>
  <c r="AM23"/>
  <c r="AU9" i="13"/>
  <c r="AU13"/>
  <c r="AU22"/>
  <c r="AU18"/>
  <c r="AU16"/>
  <c r="AU26"/>
  <c r="AU23"/>
  <c r="AU21"/>
  <c r="AU19"/>
  <c r="AU17"/>
  <c r="AU14"/>
  <c r="AU12"/>
  <c r="AU10"/>
  <c r="AU8"/>
  <c r="AQ11" i="8"/>
  <c r="AQ12"/>
  <c r="AQ8"/>
  <c r="AQ16"/>
  <c r="AY8" i="3"/>
  <c r="AY25"/>
  <c r="AY23"/>
  <c r="AY15"/>
  <c r="AY13"/>
  <c r="AY11"/>
  <c r="AY9"/>
  <c r="AY16"/>
  <c r="AY24"/>
  <c r="AY22"/>
  <c r="AY20"/>
  <c r="AY18"/>
  <c r="AF26" i="11"/>
  <c r="AF21"/>
  <c r="AF19"/>
  <c r="AF17"/>
  <c r="AF14"/>
  <c r="AF12"/>
  <c r="AF10"/>
  <c r="AF8"/>
  <c r="AI15" i="4"/>
  <c r="BC14" i="2"/>
  <c r="BC12"/>
  <c r="BC10"/>
  <c r="BC8"/>
  <c r="AM16" i="14"/>
  <c r="AF16" i="11"/>
  <c r="AM15" i="14"/>
  <c r="AM13"/>
  <c r="AM11"/>
  <c r="AM9"/>
  <c r="AM25"/>
  <c r="AM24"/>
  <c r="AM22"/>
  <c r="AM20"/>
  <c r="AM18"/>
  <c r="AM7"/>
  <c r="AU7" i="13"/>
  <c r="W24" i="12"/>
  <c r="W14"/>
  <c r="W12"/>
  <c r="W10"/>
  <c r="W8"/>
  <c r="W23"/>
  <c r="W21"/>
  <c r="W19"/>
  <c r="W17"/>
  <c r="W6"/>
  <c r="AF25" i="11"/>
  <c r="AF15"/>
  <c r="AF13"/>
  <c r="AF11"/>
  <c r="AF9"/>
  <c r="AF24"/>
  <c r="AF22"/>
  <c r="AF20"/>
  <c r="AF18"/>
  <c r="AF7"/>
  <c r="AI21" i="10"/>
  <c r="AI24"/>
  <c r="AI22"/>
  <c r="AI20"/>
  <c r="AI18"/>
  <c r="AI7"/>
  <c r="AI25"/>
  <c r="AI23"/>
  <c r="AI15"/>
  <c r="AI13"/>
  <c r="AI11"/>
  <c r="AI9"/>
  <c r="AO24" i="9"/>
  <c r="AO22"/>
  <c r="AO20"/>
  <c r="AO18"/>
  <c r="AO7"/>
  <c r="AO25"/>
  <c r="AO15"/>
  <c r="AO11"/>
  <c r="AO9"/>
  <c r="AQ25" i="8"/>
  <c r="AQ23"/>
  <c r="AQ15"/>
  <c r="AQ13"/>
  <c r="AQ9"/>
  <c r="AQ24"/>
  <c r="AQ22"/>
  <c r="AQ20"/>
  <c r="AQ18"/>
  <c r="AQ7"/>
  <c r="AE24" i="6"/>
  <c r="AE22"/>
  <c r="AE20"/>
  <c r="AE18"/>
  <c r="AE15"/>
  <c r="AE13"/>
  <c r="AE11"/>
  <c r="AE9"/>
  <c r="AE25"/>
  <c r="AE23"/>
  <c r="AE19"/>
  <c r="AE17"/>
  <c r="AE16"/>
  <c r="AE7"/>
  <c r="AU24" i="5"/>
  <c r="AU22"/>
  <c r="AU20"/>
  <c r="AU18"/>
  <c r="AU15"/>
  <c r="AU13"/>
  <c r="AU11"/>
  <c r="AU9"/>
  <c r="AU25"/>
  <c r="AU23"/>
  <c r="AU16"/>
  <c r="AU14"/>
  <c r="AU12"/>
  <c r="AU7"/>
  <c r="AY7" i="3"/>
  <c r="BC24" i="2"/>
  <c r="BC22"/>
  <c r="BC20"/>
  <c r="BC18"/>
  <c r="BC7"/>
  <c r="BC25"/>
  <c r="BC23"/>
  <c r="BC15"/>
  <c r="BC13"/>
  <c r="BC11"/>
  <c r="BC9"/>
  <c r="AI7" i="4"/>
  <c r="AI11"/>
  <c r="AI6"/>
  <c r="AI10"/>
  <c r="AI14"/>
  <c r="AI18"/>
  <c r="AI22"/>
  <c r="AI19"/>
  <c r="AI23"/>
  <c r="AI12"/>
  <c r="AI16"/>
  <c r="AI20"/>
  <c r="AI24"/>
  <c r="AI9"/>
  <c r="AI13"/>
  <c r="AI17"/>
  <c r="AI21"/>
  <c r="AI25"/>
  <c r="AP7" i="7"/>
  <c r="AO7"/>
  <c r="AQ7" s="1"/>
  <c r="AP23"/>
  <c r="AP20"/>
  <c r="AP14"/>
  <c r="AP16"/>
  <c r="AP9"/>
  <c r="AP25"/>
  <c r="AP17"/>
  <c r="AP8"/>
  <c r="AO8"/>
  <c r="AQ8" s="1"/>
  <c r="AP26"/>
  <c r="AP22"/>
  <c r="AO22"/>
  <c r="AQ22" s="1"/>
  <c r="AP10"/>
  <c r="AP13"/>
  <c r="AP24"/>
  <c r="AO24"/>
  <c r="AQ24" s="1"/>
  <c r="AP12"/>
  <c r="AO12"/>
  <c r="AQ12" s="1"/>
  <c r="AP18"/>
  <c r="AP21"/>
  <c r="AO18"/>
  <c r="AQ18" s="1"/>
  <c r="AO17"/>
  <c r="AQ17" s="1"/>
  <c r="AP11"/>
  <c r="AP19"/>
  <c r="AO19"/>
  <c r="AQ19" s="1"/>
  <c r="AP15"/>
  <c r="AO15"/>
  <c r="AQ15" s="1"/>
  <c r="AO23"/>
  <c r="AQ23" s="1"/>
  <c r="AO14"/>
  <c r="AQ14" s="1"/>
  <c r="AO16"/>
  <c r="AQ16" s="1"/>
  <c r="AO20"/>
  <c r="AQ20" s="1"/>
  <c r="AO25"/>
  <c r="AQ25" s="1"/>
  <c r="AO10"/>
  <c r="AQ10" s="1"/>
  <c r="AO26"/>
  <c r="AQ26" s="1"/>
  <c r="AO21"/>
  <c r="AQ21" s="1"/>
  <c r="AO9"/>
  <c r="AQ9" s="1"/>
  <c r="AO11"/>
  <c r="AQ11" s="1"/>
  <c r="AO13"/>
  <c r="AQ13" s="1"/>
</calcChain>
</file>

<file path=xl/comments1.xml><?xml version="1.0" encoding="utf-8"?>
<comments xmlns="http://schemas.openxmlformats.org/spreadsheetml/2006/main">
  <authors>
    <author>User</author>
  </authors>
  <commentList>
    <comment ref="J3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6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J6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H6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I6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O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O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BB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BC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N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N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X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Y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M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M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T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U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I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I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D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E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L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L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P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Q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L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L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P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Q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K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K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N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O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J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J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H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I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H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H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E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F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G3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6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G6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V6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W6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M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M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T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U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K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K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L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M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<sst xmlns="http://schemas.openxmlformats.org/spreadsheetml/2006/main" count="555" uniqueCount="100">
  <si>
    <t>ĐIỂM CÂU HỎI</t>
  </si>
  <si>
    <t>STT</t>
  </si>
  <si>
    <t>LỚP: 14: Ô1</t>
  </si>
  <si>
    <t>LỚP: 14: Ô4</t>
  </si>
  <si>
    <t>LỚP: 14: NL1</t>
  </si>
  <si>
    <t xml:space="preserve">Tổng số SV: </t>
  </si>
  <si>
    <t>%</t>
  </si>
  <si>
    <t xml:space="preserve">  Mức 4</t>
  </si>
  <si>
    <t>Mức 3</t>
  </si>
  <si>
    <t>Mức 2</t>
  </si>
  <si>
    <t>Mức 1</t>
  </si>
  <si>
    <t>LỚP: 15: Ô1</t>
  </si>
  <si>
    <t>15CĐ-
ĐĐT6</t>
  </si>
  <si>
    <t>15CĐ-
ĐĐT7</t>
  </si>
  <si>
    <t>15CĐ-Ô4</t>
  </si>
  <si>
    <t>15CĐ-
CK1</t>
  </si>
  <si>
    <t>15TC-Ô</t>
  </si>
  <si>
    <t>15CĐ-
CNTT2</t>
  </si>
  <si>
    <t>14CĐ-
Ô4</t>
  </si>
  <si>
    <t>14CĐ-
Ô5</t>
  </si>
  <si>
    <t>14CĐ-Ô3</t>
  </si>
  <si>
    <t>14CĐ-
Ô1</t>
  </si>
  <si>
    <t>14TC-Ô</t>
  </si>
  <si>
    <t>14CĐ-
Ô2</t>
  </si>
  <si>
    <t>14TC-Ô1</t>
  </si>
  <si>
    <t xml:space="preserve">14CĐ-M1
</t>
  </si>
  <si>
    <t>14TC-MT</t>
  </si>
  <si>
    <t>14CĐ-
TP1</t>
  </si>
  <si>
    <t>14CĐ-
TP2</t>
  </si>
  <si>
    <t>14TCQTM</t>
  </si>
  <si>
    <t>14CĐ-TM1</t>
  </si>
  <si>
    <t>15CĐ-
Ô4</t>
  </si>
  <si>
    <t>15CĐ-
CK3</t>
  </si>
  <si>
    <t>15CĐ-ĐL1</t>
  </si>
  <si>
    <t>15CĐ-
CNTT3</t>
  </si>
  <si>
    <t>15CĐ-ĐĐT7</t>
  </si>
  <si>
    <t>15CĐ-CK9</t>
  </si>
  <si>
    <t>15TCN-MTT</t>
  </si>
  <si>
    <t xml:space="preserve">  15CĐN-QTD
</t>
  </si>
  <si>
    <t>15CĐ-
ĐĐT1</t>
  </si>
  <si>
    <t>15CĐ-
ĐĐT2</t>
  </si>
  <si>
    <t>15CĐ-
ĐĐT8</t>
  </si>
  <si>
    <t>15CĐ-
CK4</t>
  </si>
  <si>
    <t>15CĐ-
CK5</t>
  </si>
  <si>
    <t>15CĐ-
MTT1</t>
  </si>
  <si>
    <t>15CĐ-
MTT2</t>
  </si>
  <si>
    <t>15CĐ-
Ô 1</t>
  </si>
  <si>
    <t>15CĐ-
Ô 2</t>
  </si>
  <si>
    <t>15CĐ-
ĐL1</t>
  </si>
  <si>
    <t>15TC-QTM</t>
  </si>
  <si>
    <t>15TC-Đ</t>
  </si>
  <si>
    <t>15TC-NL</t>
  </si>
  <si>
    <t>15CĐ-CNTT5</t>
  </si>
  <si>
    <t>15CĐ-
Ô8</t>
  </si>
  <si>
    <t>15CĐN-Ô</t>
  </si>
  <si>
    <t>15CĐ-ĐĐT5</t>
  </si>
  <si>
    <t>15CĐ-
CK2</t>
  </si>
  <si>
    <t>15CĐ-CK5</t>
  </si>
  <si>
    <t>15CĐ-
CNTT1</t>
  </si>
  <si>
    <t>15CĐ-CNTT2</t>
  </si>
  <si>
    <t>15CĐ-
Ô3</t>
  </si>
  <si>
    <t>15CĐ-Ô5</t>
  </si>
  <si>
    <t>15CĐ-
ĐĐT5</t>
  </si>
  <si>
    <t>15CĐ-
ĐĐT3</t>
  </si>
  <si>
    <t>15CĐ-ĐĐT9</t>
  </si>
  <si>
    <t>15CĐ-ĐL2</t>
  </si>
  <si>
    <t>15CĐ-ĐL3</t>
  </si>
  <si>
    <t>15CĐ-
Ô1</t>
  </si>
  <si>
    <t>15CĐ-Ô2</t>
  </si>
  <si>
    <t>15CĐ-MTT3</t>
  </si>
  <si>
    <t>15TCN-LĐL</t>
  </si>
  <si>
    <t>15CĐ-
CK6</t>
  </si>
  <si>
    <t>15TCN-ĐT</t>
  </si>
  <si>
    <t>15CĐ-
ck6</t>
  </si>
  <si>
    <t>15CĐ-
ô1</t>
  </si>
  <si>
    <t>15CĐ-Ô6</t>
  </si>
  <si>
    <t>15CĐ-
ô7</t>
  </si>
  <si>
    <t>15CĐ-
CNTT4</t>
  </si>
  <si>
    <t>15TN-NL</t>
  </si>
  <si>
    <t>15TN-Đ</t>
  </si>
  <si>
    <t>15TN-Ô</t>
  </si>
  <si>
    <t>15TN-CK</t>
  </si>
  <si>
    <t>15TN-MTT</t>
  </si>
  <si>
    <t>15TCN-Đ</t>
  </si>
  <si>
    <t>15TCN-Ô1</t>
  </si>
  <si>
    <t>14TC-
Ô2</t>
  </si>
  <si>
    <t>14TC-QTM</t>
  </si>
  <si>
    <t>GV: TRẦN KIM THU LiỄU</t>
  </si>
  <si>
    <t>GV: TRỊNH KHẮC VŨ</t>
  </si>
  <si>
    <t>GV: NGUYỄN PHÚ TÂN</t>
  </si>
  <si>
    <t>GV: NGUYỄN MẠNH PHƯƠNG</t>
  </si>
  <si>
    <t>GV: NGUYỄN VĂN HẬU</t>
  </si>
  <si>
    <t>GV: NGUYỄN TiẾN DƯƠNG</t>
  </si>
  <si>
    <t>GV: NGUYỄN THỊ CẨM THẠCH</t>
  </si>
  <si>
    <t>GV: VƯƠNG THANH THỦY</t>
  </si>
  <si>
    <t>GV: VÕ THỊ HỒNG LAN</t>
  </si>
  <si>
    <t>LỚP: 15:</t>
  </si>
  <si>
    <t>GV: NGUYỄN THỊ BẢO TRÂN</t>
  </si>
  <si>
    <t>GV: TRẦN THỊ ÁNH TUYẾT</t>
  </si>
  <si>
    <t>GV: ĐẶNG THỊ KiẾN TRÚC</t>
  </si>
</sst>
</file>

<file path=xl/styles.xml><?xml version="1.0" encoding="utf-8"?>
<styleSheet xmlns="http://schemas.openxmlformats.org/spreadsheetml/2006/main">
  <fonts count="10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3"/>
      <color rgb="FFFF0000"/>
      <name val="Times New Roman"/>
      <family val="2"/>
    </font>
    <font>
      <sz val="13"/>
      <name val="Times New Roman"/>
      <family val="2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3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2" fontId="0" fillId="2" borderId="0" xfId="0" applyNumberFormat="1" applyFill="1"/>
    <xf numFmtId="2" fontId="0" fillId="2" borderId="1" xfId="0" applyNumberForma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0" xfId="0" applyFont="1"/>
    <xf numFmtId="2" fontId="8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0" xfId="0" applyFill="1"/>
    <xf numFmtId="2" fontId="0" fillId="3" borderId="0" xfId="0" applyNumberFormat="1" applyFill="1"/>
    <xf numFmtId="0" fontId="0" fillId="3" borderId="3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7"/>
  <sheetViews>
    <sheetView zoomScale="130" zoomScaleNormal="130" workbookViewId="0">
      <selection activeCell="A24" sqref="A24:XFD31"/>
    </sheetView>
  </sheetViews>
  <sheetFormatPr defaultRowHeight="16.5"/>
  <cols>
    <col min="2" max="5" width="15.77734375" customWidth="1"/>
  </cols>
  <sheetData>
    <row r="1" spans="1:5">
      <c r="A1" s="1" t="s">
        <v>2</v>
      </c>
    </row>
    <row r="2" spans="1:5" ht="18.75" customHeight="1">
      <c r="B2" s="56" t="s">
        <v>0</v>
      </c>
      <c r="C2" s="56"/>
      <c r="D2" s="56"/>
      <c r="E2" s="56"/>
    </row>
    <row r="3" spans="1:5" ht="18.75" customHeight="1">
      <c r="A3" s="5" t="s">
        <v>1</v>
      </c>
      <c r="B3" s="3">
        <v>4</v>
      </c>
      <c r="C3" s="3">
        <v>3</v>
      </c>
      <c r="D3" s="3">
        <v>2</v>
      </c>
      <c r="E3" s="3">
        <v>1</v>
      </c>
    </row>
    <row r="4" spans="1:5" ht="20.100000000000001" customHeight="1">
      <c r="A4" s="4">
        <v>1</v>
      </c>
      <c r="B4" s="2"/>
      <c r="C4" s="2"/>
      <c r="D4" s="2"/>
      <c r="E4" s="2"/>
    </row>
    <row r="5" spans="1:5" ht="20.100000000000001" customHeight="1">
      <c r="A5" s="4">
        <v>2</v>
      </c>
      <c r="B5" s="2"/>
      <c r="C5" s="2"/>
      <c r="D5" s="2"/>
      <c r="E5" s="2"/>
    </row>
    <row r="6" spans="1:5" ht="20.100000000000001" customHeight="1">
      <c r="A6" s="4">
        <v>3</v>
      </c>
      <c r="B6" s="2"/>
      <c r="C6" s="2"/>
      <c r="D6" s="2"/>
      <c r="E6" s="2"/>
    </row>
    <row r="7" spans="1:5" ht="20.100000000000001" customHeight="1">
      <c r="A7" s="4">
        <v>4</v>
      </c>
      <c r="B7" s="2"/>
      <c r="C7" s="2"/>
      <c r="D7" s="2"/>
      <c r="E7" s="2"/>
    </row>
    <row r="8" spans="1:5" ht="20.100000000000001" customHeight="1">
      <c r="A8" s="4">
        <v>5</v>
      </c>
      <c r="B8" s="2"/>
      <c r="C8" s="2"/>
      <c r="D8" s="2"/>
      <c r="E8" s="2"/>
    </row>
    <row r="9" spans="1:5" ht="20.100000000000001" customHeight="1">
      <c r="A9" s="4">
        <v>6</v>
      </c>
      <c r="B9" s="2"/>
      <c r="C9" s="2"/>
      <c r="D9" s="2"/>
      <c r="E9" s="2"/>
    </row>
    <row r="10" spans="1:5" ht="20.100000000000001" customHeight="1">
      <c r="A10" s="4">
        <v>7</v>
      </c>
      <c r="B10" s="2"/>
      <c r="C10" s="2"/>
      <c r="D10" s="2"/>
      <c r="E10" s="2"/>
    </row>
    <row r="11" spans="1:5" ht="20.100000000000001" customHeight="1">
      <c r="A11" s="4">
        <v>8</v>
      </c>
      <c r="B11" s="2"/>
      <c r="C11" s="2"/>
      <c r="D11" s="2"/>
      <c r="E11" s="2"/>
    </row>
    <row r="12" spans="1:5" ht="20.100000000000001" customHeight="1">
      <c r="A12" s="4">
        <v>9</v>
      </c>
      <c r="B12" s="2"/>
      <c r="C12" s="2"/>
      <c r="D12" s="2"/>
      <c r="E12" s="2"/>
    </row>
    <row r="13" spans="1:5" ht="20.100000000000001" customHeight="1">
      <c r="A13" s="4">
        <v>10</v>
      </c>
      <c r="B13" s="2"/>
      <c r="C13" s="2"/>
      <c r="D13" s="2"/>
      <c r="E13" s="2"/>
    </row>
    <row r="14" spans="1:5" ht="20.100000000000001" customHeight="1">
      <c r="A14" s="4">
        <v>11</v>
      </c>
      <c r="B14" s="2"/>
      <c r="C14" s="2"/>
      <c r="D14" s="2"/>
      <c r="E14" s="2"/>
    </row>
    <row r="15" spans="1:5" ht="20.100000000000001" customHeight="1">
      <c r="A15" s="4">
        <v>12</v>
      </c>
      <c r="B15" s="2"/>
      <c r="C15" s="2"/>
      <c r="D15" s="2"/>
      <c r="E15" s="2"/>
    </row>
    <row r="16" spans="1:5" ht="20.100000000000001" customHeight="1">
      <c r="A16" s="4">
        <v>13</v>
      </c>
      <c r="B16" s="2"/>
      <c r="C16" s="2"/>
      <c r="D16" s="2"/>
      <c r="E16" s="2"/>
    </row>
    <row r="17" spans="1:5" ht="20.100000000000001" customHeight="1">
      <c r="A17" s="4">
        <v>14</v>
      </c>
      <c r="B17" s="2"/>
      <c r="C17" s="2"/>
      <c r="D17" s="2"/>
      <c r="E17" s="2"/>
    </row>
    <row r="18" spans="1:5" ht="20.100000000000001" customHeight="1">
      <c r="A18" s="4">
        <v>15</v>
      </c>
      <c r="B18" s="2"/>
      <c r="C18" s="2"/>
      <c r="D18" s="2"/>
      <c r="E18" s="2"/>
    </row>
    <row r="19" spans="1:5" ht="20.100000000000001" customHeight="1">
      <c r="A19" s="4">
        <v>16</v>
      </c>
      <c r="B19" s="2"/>
      <c r="C19" s="2"/>
      <c r="D19" s="2"/>
      <c r="E19" s="2"/>
    </row>
    <row r="20" spans="1:5" ht="20.100000000000001" customHeight="1">
      <c r="A20" s="4">
        <v>17</v>
      </c>
      <c r="B20" s="2"/>
      <c r="C20" s="2"/>
      <c r="D20" s="2"/>
      <c r="E20" s="2"/>
    </row>
    <row r="21" spans="1:5" ht="20.100000000000001" customHeight="1">
      <c r="A21" s="4">
        <v>18</v>
      </c>
      <c r="B21" s="2"/>
      <c r="C21" s="2"/>
      <c r="D21" s="2"/>
      <c r="E21" s="2"/>
    </row>
    <row r="22" spans="1:5" ht="20.100000000000001" customHeight="1">
      <c r="A22" s="4">
        <v>19</v>
      </c>
      <c r="B22" s="2"/>
      <c r="C22" s="2"/>
      <c r="D22" s="2"/>
      <c r="E22" s="2"/>
    </row>
    <row r="23" spans="1:5" ht="20.100000000000001" customHeight="1">
      <c r="A23" s="4">
        <v>20</v>
      </c>
      <c r="B23" s="2"/>
      <c r="C23" s="2"/>
      <c r="D23" s="2"/>
      <c r="E23" s="2"/>
    </row>
    <row r="24" spans="1:5" ht="20.100000000000001" customHeight="1">
      <c r="A24" s="28"/>
      <c r="B24" s="29"/>
      <c r="C24" s="29"/>
      <c r="D24" s="29"/>
      <c r="E24" s="29"/>
    </row>
    <row r="25" spans="1:5" ht="20.100000000000001" customHeight="1">
      <c r="A25" s="28"/>
      <c r="B25" s="29"/>
      <c r="C25" s="29"/>
      <c r="D25" s="29"/>
      <c r="E25" s="29"/>
    </row>
    <row r="26" spans="1:5" ht="20.100000000000001" customHeight="1">
      <c r="A26" s="28"/>
      <c r="B26" s="29"/>
      <c r="C26" s="29"/>
      <c r="D26" s="29"/>
      <c r="E26" s="29"/>
    </row>
    <row r="27" spans="1:5" ht="20.100000000000001" customHeight="1">
      <c r="A27" s="28"/>
      <c r="B27" s="29"/>
      <c r="C27" s="29"/>
      <c r="D27" s="29"/>
      <c r="E27" s="29"/>
    </row>
    <row r="28" spans="1:5" ht="20.100000000000001" customHeight="1">
      <c r="A28" s="28"/>
      <c r="B28" s="29"/>
      <c r="C28" s="29"/>
      <c r="D28" s="29"/>
      <c r="E28" s="29"/>
    </row>
    <row r="29" spans="1:5" ht="20.100000000000001" customHeight="1">
      <c r="A29" s="28"/>
      <c r="B29" s="29"/>
      <c r="C29" s="29"/>
      <c r="D29" s="29"/>
      <c r="E29" s="29"/>
    </row>
    <row r="30" spans="1:5" ht="20.100000000000001" customHeight="1">
      <c r="A30" s="28"/>
      <c r="B30" s="29"/>
      <c r="C30" s="29"/>
      <c r="D30" s="29"/>
      <c r="E30" s="29"/>
    </row>
    <row r="31" spans="1:5" ht="20.100000000000001" customHeight="1">
      <c r="A31" s="28"/>
      <c r="B31" s="29"/>
      <c r="C31" s="29"/>
      <c r="D31" s="29"/>
      <c r="E31" s="29"/>
    </row>
    <row r="32" spans="1:5" ht="20.100000000000001" customHeight="1">
      <c r="A32" s="28"/>
      <c r="B32" s="29"/>
      <c r="C32" s="29"/>
      <c r="D32" s="29"/>
      <c r="E32" s="29"/>
    </row>
    <row r="33" spans="1:5" ht="20.100000000000001" customHeight="1">
      <c r="A33" s="28"/>
      <c r="B33" s="29"/>
      <c r="C33" s="29"/>
      <c r="D33" s="29"/>
      <c r="E33" s="29"/>
    </row>
    <row r="34" spans="1:5" ht="20.100000000000001" customHeight="1">
      <c r="A34" s="28"/>
      <c r="B34" s="29"/>
      <c r="C34" s="29"/>
      <c r="D34" s="29"/>
      <c r="E34" s="29"/>
    </row>
    <row r="35" spans="1:5" ht="20.100000000000001" customHeight="1">
      <c r="A35" s="28"/>
      <c r="B35" s="29"/>
      <c r="C35" s="29"/>
      <c r="D35" s="29"/>
      <c r="E35" s="29"/>
    </row>
    <row r="36" spans="1:5" ht="20.100000000000001" customHeight="1">
      <c r="A36" s="28"/>
      <c r="B36" s="29"/>
      <c r="C36" s="29"/>
      <c r="D36" s="29"/>
      <c r="E36" s="29"/>
    </row>
    <row r="37" spans="1:5" ht="20.100000000000001" customHeight="1">
      <c r="A37" s="28"/>
      <c r="B37" s="29"/>
      <c r="C37" s="29"/>
      <c r="D37" s="29"/>
      <c r="E37" s="29"/>
    </row>
    <row r="38" spans="1:5" ht="20.100000000000001" customHeight="1">
      <c r="A38" s="28"/>
      <c r="B38" s="29"/>
      <c r="C38" s="29"/>
      <c r="D38" s="29"/>
      <c r="E38" s="29"/>
    </row>
    <row r="39" spans="1:5" ht="20.100000000000001" customHeight="1">
      <c r="A39" s="28"/>
      <c r="B39" s="29"/>
      <c r="C39" s="29"/>
      <c r="D39" s="29"/>
      <c r="E39" s="29"/>
    </row>
    <row r="40" spans="1:5" ht="8.25" customHeight="1"/>
    <row r="41" spans="1:5">
      <c r="A41" s="1" t="s">
        <v>3</v>
      </c>
    </row>
    <row r="42" spans="1:5" ht="18.75">
      <c r="B42" s="56" t="s">
        <v>0</v>
      </c>
      <c r="C42" s="56"/>
      <c r="D42" s="56"/>
      <c r="E42" s="56"/>
    </row>
    <row r="43" spans="1:5">
      <c r="A43" s="5" t="s">
        <v>1</v>
      </c>
      <c r="B43" s="3">
        <v>4</v>
      </c>
      <c r="C43" s="3">
        <v>3</v>
      </c>
      <c r="D43" s="3">
        <v>2</v>
      </c>
      <c r="E43" s="3">
        <v>1</v>
      </c>
    </row>
    <row r="44" spans="1:5" ht="20.100000000000001" customHeight="1">
      <c r="A44" s="4">
        <v>1</v>
      </c>
      <c r="B44" s="2"/>
      <c r="C44" s="2"/>
      <c r="D44" s="2"/>
      <c r="E44" s="2"/>
    </row>
    <row r="45" spans="1:5" ht="20.100000000000001" customHeight="1">
      <c r="A45" s="4">
        <v>2</v>
      </c>
      <c r="B45" s="2"/>
      <c r="C45" s="2"/>
      <c r="D45" s="2"/>
      <c r="E45" s="2"/>
    </row>
    <row r="46" spans="1:5" ht="20.100000000000001" customHeight="1">
      <c r="A46" s="4">
        <v>3</v>
      </c>
      <c r="B46" s="2"/>
      <c r="C46" s="2"/>
      <c r="D46" s="2"/>
      <c r="E46" s="2"/>
    </row>
    <row r="47" spans="1:5" ht="20.100000000000001" customHeight="1">
      <c r="A47" s="4">
        <v>4</v>
      </c>
      <c r="B47" s="2"/>
      <c r="C47" s="2"/>
      <c r="D47" s="2"/>
      <c r="E47" s="2"/>
    </row>
    <row r="48" spans="1:5" ht="20.100000000000001" customHeight="1">
      <c r="A48" s="4">
        <v>5</v>
      </c>
      <c r="B48" s="2"/>
      <c r="C48" s="2"/>
      <c r="D48" s="2"/>
      <c r="E48" s="2"/>
    </row>
    <row r="49" spans="1:5" ht="20.100000000000001" customHeight="1">
      <c r="A49" s="4">
        <v>6</v>
      </c>
      <c r="B49" s="2"/>
      <c r="C49" s="2"/>
      <c r="D49" s="2"/>
      <c r="E49" s="2"/>
    </row>
    <row r="50" spans="1:5" ht="20.100000000000001" customHeight="1">
      <c r="A50" s="4">
        <v>7</v>
      </c>
      <c r="B50" s="2"/>
      <c r="C50" s="2"/>
      <c r="D50" s="2"/>
      <c r="E50" s="2"/>
    </row>
    <row r="51" spans="1:5" ht="20.100000000000001" customHeight="1">
      <c r="A51" s="4">
        <v>8</v>
      </c>
      <c r="B51" s="2"/>
      <c r="C51" s="2"/>
      <c r="D51" s="2"/>
      <c r="E51" s="2"/>
    </row>
    <row r="52" spans="1:5" ht="20.100000000000001" customHeight="1">
      <c r="A52" s="4">
        <v>9</v>
      </c>
      <c r="B52" s="2"/>
      <c r="C52" s="2"/>
      <c r="D52" s="2"/>
      <c r="E52" s="2"/>
    </row>
    <row r="53" spans="1:5" ht="20.100000000000001" customHeight="1">
      <c r="A53" s="4">
        <v>10</v>
      </c>
      <c r="B53" s="2"/>
      <c r="C53" s="2"/>
      <c r="D53" s="2"/>
      <c r="E53" s="2"/>
    </row>
    <row r="54" spans="1:5" ht="20.100000000000001" customHeight="1">
      <c r="A54" s="4">
        <v>11</v>
      </c>
      <c r="B54" s="2"/>
      <c r="C54" s="2"/>
      <c r="D54" s="2"/>
      <c r="E54" s="2"/>
    </row>
    <row r="55" spans="1:5" ht="20.100000000000001" customHeight="1">
      <c r="A55" s="4">
        <v>12</v>
      </c>
      <c r="B55" s="2"/>
      <c r="C55" s="2"/>
      <c r="D55" s="2"/>
      <c r="E55" s="2"/>
    </row>
    <row r="56" spans="1:5" ht="20.100000000000001" customHeight="1">
      <c r="A56" s="4">
        <v>13</v>
      </c>
      <c r="B56" s="2"/>
      <c r="C56" s="2"/>
      <c r="D56" s="2"/>
      <c r="E56" s="2"/>
    </row>
    <row r="57" spans="1:5" ht="20.100000000000001" customHeight="1">
      <c r="A57" s="4">
        <v>14</v>
      </c>
      <c r="B57" s="2"/>
      <c r="C57" s="2"/>
      <c r="D57" s="2"/>
      <c r="E57" s="2"/>
    </row>
    <row r="58" spans="1:5" ht="20.100000000000001" customHeight="1">
      <c r="A58" s="4">
        <v>15</v>
      </c>
      <c r="B58" s="2"/>
      <c r="C58" s="2"/>
      <c r="D58" s="2"/>
      <c r="E58" s="2"/>
    </row>
    <row r="59" spans="1:5" ht="20.100000000000001" customHeight="1">
      <c r="A59" s="4">
        <v>16</v>
      </c>
      <c r="B59" s="2"/>
      <c r="C59" s="2"/>
      <c r="D59" s="2"/>
      <c r="E59" s="2"/>
    </row>
    <row r="60" spans="1:5" ht="20.100000000000001" customHeight="1">
      <c r="A60" s="4">
        <v>17</v>
      </c>
      <c r="B60" s="2"/>
      <c r="C60" s="2"/>
      <c r="D60" s="2"/>
      <c r="E60" s="2"/>
    </row>
    <row r="61" spans="1:5" ht="20.100000000000001" customHeight="1">
      <c r="A61" s="4">
        <v>18</v>
      </c>
      <c r="B61" s="2"/>
      <c r="C61" s="2"/>
      <c r="D61" s="2"/>
      <c r="E61" s="2"/>
    </row>
    <row r="62" spans="1:5" ht="20.100000000000001" customHeight="1">
      <c r="A62" s="4">
        <v>19</v>
      </c>
      <c r="B62" s="2"/>
      <c r="C62" s="2"/>
      <c r="D62" s="2"/>
      <c r="E62" s="2"/>
    </row>
    <row r="63" spans="1:5" ht="20.100000000000001" customHeight="1">
      <c r="A63" s="4">
        <v>20</v>
      </c>
      <c r="B63" s="2"/>
      <c r="C63" s="2"/>
      <c r="D63" s="2"/>
      <c r="E63" s="2"/>
    </row>
    <row r="65" spans="1:5">
      <c r="A65" s="1" t="s">
        <v>4</v>
      </c>
    </row>
    <row r="66" spans="1:5" ht="18.75" customHeight="1">
      <c r="B66" s="56" t="s">
        <v>0</v>
      </c>
      <c r="C66" s="56"/>
      <c r="D66" s="56"/>
      <c r="E66" s="56"/>
    </row>
    <row r="67" spans="1:5" ht="18.75" customHeight="1">
      <c r="A67" s="5" t="s">
        <v>1</v>
      </c>
      <c r="B67" s="3">
        <v>4</v>
      </c>
      <c r="C67" s="3">
        <v>3</v>
      </c>
      <c r="D67" s="3">
        <v>2</v>
      </c>
      <c r="E67" s="3">
        <v>1</v>
      </c>
    </row>
    <row r="68" spans="1:5" ht="20.100000000000001" customHeight="1">
      <c r="A68" s="4">
        <v>1</v>
      </c>
      <c r="B68" s="2"/>
      <c r="C68" s="2"/>
      <c r="D68" s="2"/>
      <c r="E68" s="2"/>
    </row>
    <row r="69" spans="1:5" ht="20.100000000000001" customHeight="1">
      <c r="A69" s="4">
        <v>2</v>
      </c>
      <c r="B69" s="2"/>
      <c r="C69" s="2"/>
      <c r="D69" s="2"/>
      <c r="E69" s="2"/>
    </row>
    <row r="70" spans="1:5" ht="20.100000000000001" customHeight="1">
      <c r="A70" s="4">
        <v>3</v>
      </c>
      <c r="B70" s="2"/>
      <c r="C70" s="2"/>
      <c r="D70" s="2"/>
      <c r="E70" s="2"/>
    </row>
    <row r="71" spans="1:5" ht="20.100000000000001" customHeight="1">
      <c r="A71" s="4">
        <v>4</v>
      </c>
      <c r="B71" s="2"/>
      <c r="C71" s="2"/>
      <c r="D71" s="2"/>
      <c r="E71" s="2"/>
    </row>
    <row r="72" spans="1:5" ht="20.100000000000001" customHeight="1">
      <c r="A72" s="4">
        <v>5</v>
      </c>
      <c r="B72" s="2"/>
      <c r="C72" s="2"/>
      <c r="D72" s="2"/>
      <c r="E72" s="2"/>
    </row>
    <row r="73" spans="1:5" ht="20.100000000000001" customHeight="1">
      <c r="A73" s="4">
        <v>6</v>
      </c>
      <c r="B73" s="2"/>
      <c r="C73" s="2"/>
      <c r="D73" s="2"/>
      <c r="E73" s="2"/>
    </row>
    <row r="74" spans="1:5" ht="20.100000000000001" customHeight="1">
      <c r="A74" s="4">
        <v>7</v>
      </c>
      <c r="B74" s="2"/>
      <c r="C74" s="2"/>
      <c r="D74" s="2"/>
      <c r="E74" s="2"/>
    </row>
    <row r="75" spans="1:5" ht="20.100000000000001" customHeight="1">
      <c r="A75" s="4">
        <v>8</v>
      </c>
      <c r="B75" s="2"/>
      <c r="C75" s="2"/>
      <c r="D75" s="2"/>
      <c r="E75" s="2"/>
    </row>
    <row r="76" spans="1:5" ht="20.100000000000001" customHeight="1">
      <c r="A76" s="4">
        <v>9</v>
      </c>
      <c r="B76" s="2"/>
      <c r="C76" s="2"/>
      <c r="D76" s="2"/>
      <c r="E76" s="2"/>
    </row>
    <row r="77" spans="1:5" ht="20.100000000000001" customHeight="1">
      <c r="A77" s="4">
        <v>10</v>
      </c>
      <c r="B77" s="2"/>
      <c r="C77" s="2"/>
      <c r="D77" s="2"/>
      <c r="E77" s="2"/>
    </row>
    <row r="78" spans="1:5" ht="20.100000000000001" customHeight="1">
      <c r="A78" s="4">
        <v>11</v>
      </c>
      <c r="B78" s="2"/>
      <c r="C78" s="2"/>
      <c r="D78" s="2"/>
      <c r="E78" s="2"/>
    </row>
    <row r="79" spans="1:5" ht="20.100000000000001" customHeight="1">
      <c r="A79" s="4">
        <v>12</v>
      </c>
      <c r="B79" s="2"/>
      <c r="C79" s="2"/>
      <c r="D79" s="2"/>
      <c r="E79" s="2"/>
    </row>
    <row r="80" spans="1:5" ht="20.100000000000001" customHeight="1">
      <c r="A80" s="4">
        <v>13</v>
      </c>
      <c r="B80" s="2"/>
      <c r="C80" s="2"/>
      <c r="D80" s="2"/>
      <c r="E80" s="2"/>
    </row>
    <row r="81" spans="1:5" ht="20.100000000000001" customHeight="1">
      <c r="A81" s="4">
        <v>14</v>
      </c>
      <c r="B81" s="2"/>
      <c r="C81" s="2"/>
      <c r="D81" s="2"/>
      <c r="E81" s="2"/>
    </row>
    <row r="82" spans="1:5" ht="20.100000000000001" customHeight="1">
      <c r="A82" s="4">
        <v>15</v>
      </c>
      <c r="B82" s="2"/>
      <c r="C82" s="2"/>
      <c r="D82" s="2"/>
      <c r="E82" s="2"/>
    </row>
    <row r="83" spans="1:5" ht="20.100000000000001" customHeight="1">
      <c r="A83" s="4">
        <v>16</v>
      </c>
      <c r="B83" s="2"/>
      <c r="C83" s="2"/>
      <c r="D83" s="2"/>
      <c r="E83" s="2"/>
    </row>
    <row r="84" spans="1:5" ht="20.100000000000001" customHeight="1">
      <c r="A84" s="4">
        <v>17</v>
      </c>
      <c r="B84" s="2"/>
      <c r="C84" s="2"/>
      <c r="D84" s="2"/>
      <c r="E84" s="2"/>
    </row>
    <row r="85" spans="1:5" ht="20.100000000000001" customHeight="1">
      <c r="A85" s="4">
        <v>18</v>
      </c>
      <c r="B85" s="2"/>
      <c r="C85" s="2"/>
      <c r="D85" s="2"/>
      <c r="E85" s="2"/>
    </row>
    <row r="86" spans="1:5" ht="20.100000000000001" customHeight="1">
      <c r="A86" s="4">
        <v>19</v>
      </c>
      <c r="B86" s="2"/>
      <c r="C86" s="2"/>
      <c r="D86" s="2"/>
      <c r="E86" s="2"/>
    </row>
    <row r="87" spans="1:5" ht="20.100000000000001" customHeight="1">
      <c r="A87" s="4">
        <v>20</v>
      </c>
      <c r="B87" s="2"/>
      <c r="C87" s="2"/>
      <c r="D87" s="2"/>
      <c r="E87" s="2"/>
    </row>
  </sheetData>
  <mergeCells count="3">
    <mergeCell ref="B2:E2"/>
    <mergeCell ref="B42:E42"/>
    <mergeCell ref="B66:E66"/>
  </mergeCells>
  <pageMargins left="0.70866141732283472" right="0.70866141732283472" top="0.55118110236220474" bottom="0.43307086614173229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26"/>
  <sheetViews>
    <sheetView zoomScale="98" zoomScaleNormal="98" workbookViewId="0">
      <pane xSplit="2" ySplit="5" topLeftCell="I9" activePane="bottomRight" state="frozen"/>
      <selection pane="topRight" activeCell="C1" sqref="C1"/>
      <selection pane="bottomLeft" activeCell="A6" sqref="A6"/>
      <selection pane="bottomRight" activeCell="AJ8" sqref="AJ8"/>
    </sheetView>
  </sheetViews>
  <sheetFormatPr defaultRowHeight="20.100000000000001" customHeight="1"/>
  <cols>
    <col min="1" max="1" width="4" customWidth="1"/>
    <col min="2" max="2" width="7.88671875" style="1" customWidth="1"/>
    <col min="3" max="3" width="6.77734375" hidden="1" customWidth="1"/>
    <col min="4" max="4" width="6.88671875" hidden="1" customWidth="1"/>
    <col min="5" max="5" width="5.88671875" hidden="1" customWidth="1"/>
    <col min="6" max="6" width="6.21875" hidden="1" customWidth="1"/>
    <col min="7" max="8" width="6.77734375" hidden="1" customWidth="1"/>
    <col min="9" max="9" width="6.77734375" style="1" customWidth="1"/>
    <col min="10" max="10" width="6.44140625" style="1" customWidth="1"/>
    <col min="11" max="16" width="6.77734375" hidden="1" customWidth="1"/>
    <col min="17" max="17" width="6.6640625" style="1" customWidth="1"/>
    <col min="18" max="23" width="6.77734375" hidden="1" customWidth="1"/>
    <col min="24" max="25" width="6.77734375" style="1" customWidth="1"/>
    <col min="26" max="31" width="6.77734375" hidden="1" customWidth="1"/>
    <col min="32" max="33" width="6.77734375" style="1" customWidth="1"/>
    <col min="34" max="34" width="7.6640625" customWidth="1"/>
    <col min="35" max="35" width="6.77734375" customWidth="1"/>
  </cols>
  <sheetData>
    <row r="1" spans="1:35" ht="20.100000000000001" customHeight="1">
      <c r="A1" s="58" t="s">
        <v>87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35" ht="20.100000000000001" customHeight="1">
      <c r="B2" s="57" t="s">
        <v>0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22"/>
    </row>
    <row r="3" spans="1:35" ht="20.100000000000001" customHeight="1">
      <c r="B3" s="22" t="s">
        <v>5</v>
      </c>
      <c r="C3" s="10"/>
      <c r="D3" s="10"/>
      <c r="E3" s="10"/>
      <c r="F3" s="10"/>
      <c r="G3" s="10"/>
      <c r="H3" s="10"/>
      <c r="I3" s="22"/>
      <c r="J3" s="22">
        <f>B6+J6+X6+AF6</f>
        <v>234</v>
      </c>
      <c r="K3" s="10"/>
      <c r="L3" s="10"/>
      <c r="M3" s="10"/>
      <c r="N3" s="10"/>
      <c r="O3" s="10"/>
      <c r="P3" s="10"/>
      <c r="Q3" s="22"/>
      <c r="R3" s="10"/>
      <c r="S3" s="10"/>
      <c r="T3" s="10"/>
      <c r="U3" s="10"/>
      <c r="V3" s="10"/>
      <c r="W3" s="10"/>
      <c r="X3" s="22"/>
      <c r="Y3" s="22"/>
      <c r="Z3" s="10"/>
      <c r="AA3" s="10"/>
      <c r="AB3" s="10"/>
      <c r="AC3" s="10"/>
      <c r="AD3" s="10"/>
      <c r="AE3" s="10"/>
      <c r="AF3" s="22"/>
      <c r="AG3" s="22"/>
    </row>
    <row r="4" spans="1:35" ht="20.100000000000001" customHeight="1">
      <c r="B4" s="21"/>
      <c r="C4" s="9"/>
      <c r="D4" s="9"/>
      <c r="E4" s="9"/>
      <c r="F4" s="9"/>
      <c r="G4" s="9"/>
      <c r="H4" s="9"/>
      <c r="I4" s="21"/>
      <c r="J4" s="21"/>
      <c r="K4" s="9"/>
      <c r="L4" s="9"/>
      <c r="M4" s="9"/>
      <c r="N4" s="9"/>
      <c r="O4" s="9"/>
      <c r="P4" s="9"/>
      <c r="Q4" s="21"/>
      <c r="R4" s="9"/>
      <c r="S4" s="9"/>
      <c r="T4" s="9"/>
      <c r="U4" s="9"/>
      <c r="V4" s="9"/>
      <c r="W4" s="9"/>
      <c r="X4" s="21"/>
      <c r="Y4" s="21"/>
      <c r="Z4" s="9"/>
      <c r="AA4" s="9"/>
      <c r="AB4" s="9"/>
      <c r="AC4" s="9"/>
      <c r="AD4" s="9"/>
      <c r="AE4" s="9"/>
      <c r="AF4" s="21"/>
      <c r="AG4" s="22"/>
    </row>
    <row r="5" spans="1:35" ht="26.1" customHeight="1">
      <c r="A5" s="5" t="s">
        <v>1</v>
      </c>
      <c r="B5" s="5" t="s">
        <v>7</v>
      </c>
      <c r="C5" s="13" t="s">
        <v>12</v>
      </c>
      <c r="D5" s="13" t="s">
        <v>13</v>
      </c>
      <c r="E5" s="13" t="s">
        <v>14</v>
      </c>
      <c r="F5" s="13" t="s">
        <v>15</v>
      </c>
      <c r="G5" s="13" t="s">
        <v>16</v>
      </c>
      <c r="H5" s="13" t="s">
        <v>62</v>
      </c>
      <c r="I5" s="5" t="s">
        <v>6</v>
      </c>
      <c r="J5" s="5" t="s">
        <v>8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3" t="s">
        <v>62</v>
      </c>
      <c r="Q5" s="5" t="s">
        <v>6</v>
      </c>
      <c r="R5" s="13" t="s">
        <v>12</v>
      </c>
      <c r="S5" s="13" t="s">
        <v>13</v>
      </c>
      <c r="T5" s="13" t="s">
        <v>14</v>
      </c>
      <c r="U5" s="13" t="s">
        <v>15</v>
      </c>
      <c r="V5" s="13" t="s">
        <v>16</v>
      </c>
      <c r="W5" s="13" t="s">
        <v>62</v>
      </c>
      <c r="X5" s="5" t="s">
        <v>9</v>
      </c>
      <c r="Y5" s="5" t="s">
        <v>6</v>
      </c>
      <c r="Z5" s="13" t="s">
        <v>12</v>
      </c>
      <c r="AA5" s="13" t="s">
        <v>13</v>
      </c>
      <c r="AB5" s="13" t="s">
        <v>14</v>
      </c>
      <c r="AC5" s="13" t="s">
        <v>15</v>
      </c>
      <c r="AD5" s="13" t="s">
        <v>16</v>
      </c>
      <c r="AE5" s="13" t="s">
        <v>62</v>
      </c>
      <c r="AF5" s="5" t="s">
        <v>10</v>
      </c>
      <c r="AG5" s="5" t="s">
        <v>6</v>
      </c>
    </row>
    <row r="6" spans="1:35" ht="26.1" customHeight="1">
      <c r="A6" s="7">
        <v>1</v>
      </c>
      <c r="B6" s="5">
        <f>SUM(C6:H6)</f>
        <v>143</v>
      </c>
      <c r="C6" s="7">
        <v>26</v>
      </c>
      <c r="D6" s="7">
        <v>21</v>
      </c>
      <c r="E6" s="7">
        <v>29</v>
      </c>
      <c r="F6" s="7">
        <v>18</v>
      </c>
      <c r="G6" s="7">
        <v>26</v>
      </c>
      <c r="H6" s="7">
        <v>23</v>
      </c>
      <c r="I6" s="25">
        <f>ROUND((B6/$J$3)*100,2)</f>
        <v>61.11</v>
      </c>
      <c r="J6" s="5">
        <f>SUM(K6:P6)</f>
        <v>78</v>
      </c>
      <c r="K6" s="7">
        <v>18</v>
      </c>
      <c r="L6" s="7">
        <v>18</v>
      </c>
      <c r="M6" s="7">
        <v>19</v>
      </c>
      <c r="N6" s="7">
        <v>19</v>
      </c>
      <c r="O6" s="7">
        <v>1</v>
      </c>
      <c r="P6" s="7">
        <v>3</v>
      </c>
      <c r="Q6" s="5">
        <f>ROUND((J6/$J$3)*100,2)</f>
        <v>33.33</v>
      </c>
      <c r="R6" s="7"/>
      <c r="S6" s="7">
        <v>3</v>
      </c>
      <c r="T6" s="7"/>
      <c r="U6" s="7">
        <v>2</v>
      </c>
      <c r="V6" s="7"/>
      <c r="W6" s="7"/>
      <c r="X6" s="5">
        <f>SUM(R6:W6)</f>
        <v>5</v>
      </c>
      <c r="Y6" s="5">
        <f>ROUND((X6/$J$3)*100,2)</f>
        <v>2.14</v>
      </c>
      <c r="Z6" s="7">
        <v>1</v>
      </c>
      <c r="AA6" s="7">
        <v>2</v>
      </c>
      <c r="AB6" s="7">
        <v>3</v>
      </c>
      <c r="AC6" s="7">
        <v>1</v>
      </c>
      <c r="AD6" s="7"/>
      <c r="AE6" s="7">
        <v>1</v>
      </c>
      <c r="AF6" s="5">
        <f>SUM(Z6:AE6)</f>
        <v>8</v>
      </c>
      <c r="AG6" s="5">
        <f>ROUND((AF6/$J$3)*100,2)</f>
        <v>3.42</v>
      </c>
      <c r="AH6">
        <f>SUM(B6+J6+X6+AF6)</f>
        <v>234</v>
      </c>
      <c r="AI6" s="6">
        <f>I6+Q6+Y6+AG6</f>
        <v>100</v>
      </c>
    </row>
    <row r="7" spans="1:35" ht="26.1" customHeight="1">
      <c r="A7" s="7">
        <v>2</v>
      </c>
      <c r="B7" s="5">
        <f t="shared" ref="B7:B25" si="0">SUM(C7:H7)</f>
        <v>132</v>
      </c>
      <c r="C7" s="7">
        <v>22</v>
      </c>
      <c r="D7" s="7">
        <v>22</v>
      </c>
      <c r="E7" s="7">
        <v>25</v>
      </c>
      <c r="F7" s="7">
        <v>17</v>
      </c>
      <c r="G7" s="7">
        <v>24</v>
      </c>
      <c r="H7" s="7">
        <v>22</v>
      </c>
      <c r="I7" s="25">
        <f t="shared" ref="I7:I25" si="1">ROUND((B7/$J$3)*100,2)</f>
        <v>56.41</v>
      </c>
      <c r="J7" s="5">
        <f t="shared" ref="J7:J25" si="2">SUM(K7:P7)</f>
        <v>94</v>
      </c>
      <c r="K7" s="7">
        <v>22</v>
      </c>
      <c r="L7" s="7">
        <v>21</v>
      </c>
      <c r="M7" s="7">
        <v>25</v>
      </c>
      <c r="N7" s="7">
        <v>19</v>
      </c>
      <c r="O7" s="7">
        <v>2</v>
      </c>
      <c r="P7" s="7">
        <v>5</v>
      </c>
      <c r="Q7" s="5">
        <f t="shared" ref="Q7:Q25" si="3">ROUND((J7/$J$3)*100,2)</f>
        <v>40.17</v>
      </c>
      <c r="R7" s="7"/>
      <c r="S7" s="7">
        <v>1</v>
      </c>
      <c r="T7" s="7">
        <v>1</v>
      </c>
      <c r="U7" s="7">
        <v>3</v>
      </c>
      <c r="V7" s="7"/>
      <c r="W7" s="7"/>
      <c r="X7" s="5">
        <f t="shared" ref="X7:X25" si="4">SUM(R7:W7)</f>
        <v>5</v>
      </c>
      <c r="Y7" s="5">
        <f t="shared" ref="Y7:Y25" si="5">ROUND((X7/$J$3)*100,2)</f>
        <v>2.14</v>
      </c>
      <c r="Z7" s="7">
        <v>1</v>
      </c>
      <c r="AA7" s="7"/>
      <c r="AB7" s="7"/>
      <c r="AC7" s="7">
        <v>1</v>
      </c>
      <c r="AD7" s="7">
        <v>1</v>
      </c>
      <c r="AE7" s="7"/>
      <c r="AF7" s="5">
        <f t="shared" ref="AF7:AF25" si="6">SUM(Z7:AE7)</f>
        <v>3</v>
      </c>
      <c r="AG7" s="5">
        <f t="shared" ref="AG7:AG25" si="7">ROUND((AF7/$J$3)*100,2)</f>
        <v>1.28</v>
      </c>
      <c r="AH7">
        <f t="shared" ref="AH7:AH25" si="8">SUM(B7+J7+X7+AF7)</f>
        <v>234</v>
      </c>
      <c r="AI7" s="6">
        <f t="shared" ref="AI7:AI25" si="9">I7+Q7+Y7+AG7</f>
        <v>100</v>
      </c>
    </row>
    <row r="8" spans="1:35" ht="26.1" customHeight="1">
      <c r="A8" s="7">
        <v>3</v>
      </c>
      <c r="B8" s="5">
        <f t="shared" si="0"/>
        <v>115</v>
      </c>
      <c r="C8" s="7">
        <v>26</v>
      </c>
      <c r="D8" s="7">
        <v>13</v>
      </c>
      <c r="E8" s="7">
        <v>21</v>
      </c>
      <c r="F8" s="7">
        <v>9</v>
      </c>
      <c r="G8" s="7">
        <v>24</v>
      </c>
      <c r="H8" s="7">
        <v>22</v>
      </c>
      <c r="I8" s="25">
        <f t="shared" si="1"/>
        <v>49.15</v>
      </c>
      <c r="J8" s="5">
        <f t="shared" si="2"/>
        <v>99</v>
      </c>
      <c r="K8" s="7">
        <v>18</v>
      </c>
      <c r="L8" s="7">
        <v>25</v>
      </c>
      <c r="M8" s="7">
        <v>25</v>
      </c>
      <c r="N8" s="7">
        <v>24</v>
      </c>
      <c r="O8" s="7">
        <v>2</v>
      </c>
      <c r="P8" s="7">
        <v>5</v>
      </c>
      <c r="Q8" s="5">
        <f t="shared" si="3"/>
        <v>42.31</v>
      </c>
      <c r="R8" s="7">
        <v>1</v>
      </c>
      <c r="S8" s="7">
        <v>6</v>
      </c>
      <c r="T8" s="7">
        <v>3</v>
      </c>
      <c r="U8" s="7">
        <v>4</v>
      </c>
      <c r="V8" s="7">
        <v>1</v>
      </c>
      <c r="W8" s="7"/>
      <c r="X8" s="5">
        <f t="shared" si="4"/>
        <v>15</v>
      </c>
      <c r="Y8" s="5">
        <f t="shared" si="5"/>
        <v>6.41</v>
      </c>
      <c r="Z8" s="7"/>
      <c r="AA8" s="7"/>
      <c r="AB8" s="7">
        <v>2</v>
      </c>
      <c r="AC8" s="7">
        <v>3</v>
      </c>
      <c r="AD8" s="7"/>
      <c r="AE8" s="7"/>
      <c r="AF8" s="5">
        <f t="shared" si="6"/>
        <v>5</v>
      </c>
      <c r="AG8" s="5">
        <f t="shared" si="7"/>
        <v>2.14</v>
      </c>
      <c r="AH8">
        <f t="shared" si="8"/>
        <v>234</v>
      </c>
      <c r="AI8" s="6">
        <f t="shared" si="9"/>
        <v>100.01</v>
      </c>
    </row>
    <row r="9" spans="1:35" s="49" customFormat="1" ht="26.1" customHeight="1">
      <c r="A9" s="47">
        <v>4</v>
      </c>
      <c r="B9" s="52">
        <f t="shared" si="0"/>
        <v>143</v>
      </c>
      <c r="C9" s="47">
        <v>28</v>
      </c>
      <c r="D9" s="47">
        <v>26</v>
      </c>
      <c r="E9" s="47">
        <v>29</v>
      </c>
      <c r="F9" s="47">
        <v>16</v>
      </c>
      <c r="G9" s="47">
        <v>25</v>
      </c>
      <c r="H9" s="47">
        <v>19</v>
      </c>
      <c r="I9" s="54">
        <f t="shared" si="1"/>
        <v>61.11</v>
      </c>
      <c r="J9" s="52">
        <f t="shared" si="2"/>
        <v>77</v>
      </c>
      <c r="K9" s="47">
        <v>14</v>
      </c>
      <c r="L9" s="47">
        <v>17</v>
      </c>
      <c r="M9" s="47">
        <v>20</v>
      </c>
      <c r="N9" s="47">
        <v>17</v>
      </c>
      <c r="O9" s="47">
        <v>1</v>
      </c>
      <c r="P9" s="47">
        <v>8</v>
      </c>
      <c r="Q9" s="52">
        <f t="shared" si="3"/>
        <v>32.909999999999997</v>
      </c>
      <c r="R9" s="47">
        <v>3</v>
      </c>
      <c r="S9" s="47">
        <v>1</v>
      </c>
      <c r="T9" s="47">
        <v>2</v>
      </c>
      <c r="U9" s="47">
        <v>6</v>
      </c>
      <c r="V9" s="47"/>
      <c r="W9" s="47"/>
      <c r="X9" s="52">
        <f t="shared" si="4"/>
        <v>12</v>
      </c>
      <c r="Y9" s="52">
        <f t="shared" si="5"/>
        <v>5.13</v>
      </c>
      <c r="Z9" s="47"/>
      <c r="AA9" s="47"/>
      <c r="AB9" s="47"/>
      <c r="AC9" s="47">
        <v>1</v>
      </c>
      <c r="AD9" s="47">
        <v>1</v>
      </c>
      <c r="AE9" s="47"/>
      <c r="AF9" s="52">
        <f t="shared" si="6"/>
        <v>2</v>
      </c>
      <c r="AG9" s="52">
        <f t="shared" si="7"/>
        <v>0.85</v>
      </c>
      <c r="AH9" s="49">
        <f t="shared" si="8"/>
        <v>234</v>
      </c>
      <c r="AI9" s="50">
        <f t="shared" si="9"/>
        <v>99.999999999999986</v>
      </c>
    </row>
    <row r="10" spans="1:35" s="49" customFormat="1" ht="26.1" customHeight="1">
      <c r="A10" s="47">
        <v>5</v>
      </c>
      <c r="B10" s="52">
        <f t="shared" si="0"/>
        <v>113</v>
      </c>
      <c r="C10" s="53">
        <v>20</v>
      </c>
      <c r="D10" s="53">
        <v>11</v>
      </c>
      <c r="E10" s="53">
        <v>26</v>
      </c>
      <c r="F10" s="53">
        <v>10</v>
      </c>
      <c r="G10" s="47">
        <v>24</v>
      </c>
      <c r="H10" s="47">
        <v>22</v>
      </c>
      <c r="I10" s="54">
        <f t="shared" si="1"/>
        <v>48.29</v>
      </c>
      <c r="J10" s="52">
        <f t="shared" si="2"/>
        <v>85</v>
      </c>
      <c r="K10" s="53">
        <v>23</v>
      </c>
      <c r="L10" s="53">
        <v>23</v>
      </c>
      <c r="M10" s="53">
        <v>13</v>
      </c>
      <c r="N10" s="53">
        <v>20</v>
      </c>
      <c r="O10" s="47">
        <v>1</v>
      </c>
      <c r="P10" s="47">
        <v>5</v>
      </c>
      <c r="Q10" s="52">
        <f t="shared" si="3"/>
        <v>36.32</v>
      </c>
      <c r="R10" s="53">
        <v>2</v>
      </c>
      <c r="S10" s="47">
        <v>9</v>
      </c>
      <c r="T10" s="53">
        <v>7</v>
      </c>
      <c r="U10" s="53">
        <v>7</v>
      </c>
      <c r="V10" s="47">
        <v>2</v>
      </c>
      <c r="W10" s="47"/>
      <c r="X10" s="52">
        <f t="shared" si="4"/>
        <v>27</v>
      </c>
      <c r="Y10" s="52">
        <f t="shared" si="5"/>
        <v>11.54</v>
      </c>
      <c r="Z10" s="47">
        <v>0</v>
      </c>
      <c r="AA10" s="53">
        <v>1</v>
      </c>
      <c r="AB10" s="53">
        <v>5</v>
      </c>
      <c r="AC10" s="53">
        <v>3</v>
      </c>
      <c r="AD10" s="47"/>
      <c r="AE10" s="47"/>
      <c r="AF10" s="52">
        <f t="shared" si="6"/>
        <v>9</v>
      </c>
      <c r="AG10" s="52">
        <f t="shared" si="7"/>
        <v>3.85</v>
      </c>
      <c r="AH10" s="49">
        <f t="shared" si="8"/>
        <v>234</v>
      </c>
      <c r="AI10" s="50">
        <f t="shared" si="9"/>
        <v>100</v>
      </c>
    </row>
    <row r="11" spans="1:35" s="49" customFormat="1" ht="26.1" customHeight="1">
      <c r="A11" s="47">
        <v>6</v>
      </c>
      <c r="B11" s="52">
        <f t="shared" si="0"/>
        <v>96</v>
      </c>
      <c r="C11" s="47">
        <v>18</v>
      </c>
      <c r="D11" s="47">
        <v>12</v>
      </c>
      <c r="E11" s="47">
        <v>19</v>
      </c>
      <c r="F11" s="47">
        <v>5</v>
      </c>
      <c r="G11" s="47">
        <v>25</v>
      </c>
      <c r="H11" s="47">
        <v>17</v>
      </c>
      <c r="I11" s="54">
        <f t="shared" si="1"/>
        <v>41.03</v>
      </c>
      <c r="J11" s="52">
        <f t="shared" si="2"/>
        <v>89</v>
      </c>
      <c r="K11" s="47">
        <v>20</v>
      </c>
      <c r="L11" s="47">
        <v>20</v>
      </c>
      <c r="M11" s="47">
        <v>19</v>
      </c>
      <c r="N11" s="47">
        <v>19</v>
      </c>
      <c r="O11" s="47">
        <v>1</v>
      </c>
      <c r="P11" s="47">
        <v>10</v>
      </c>
      <c r="Q11" s="52">
        <f t="shared" si="3"/>
        <v>38.03</v>
      </c>
      <c r="R11" s="47">
        <v>7</v>
      </c>
      <c r="S11" s="47">
        <v>11</v>
      </c>
      <c r="T11" s="47">
        <v>9</v>
      </c>
      <c r="U11" s="47">
        <v>14</v>
      </c>
      <c r="V11" s="47">
        <v>1</v>
      </c>
      <c r="W11" s="47"/>
      <c r="X11" s="52">
        <f t="shared" si="4"/>
        <v>42</v>
      </c>
      <c r="Y11" s="52">
        <f t="shared" si="5"/>
        <v>17.95</v>
      </c>
      <c r="Z11" s="47"/>
      <c r="AA11" s="47">
        <v>2</v>
      </c>
      <c r="AB11" s="47">
        <v>4</v>
      </c>
      <c r="AC11" s="47">
        <v>2</v>
      </c>
      <c r="AD11" s="47"/>
      <c r="AE11" s="47"/>
      <c r="AF11" s="52">
        <f t="shared" si="6"/>
        <v>8</v>
      </c>
      <c r="AG11" s="52">
        <f t="shared" si="7"/>
        <v>3.42</v>
      </c>
      <c r="AH11" s="49">
        <f t="shared" si="8"/>
        <v>235</v>
      </c>
      <c r="AI11" s="50">
        <f t="shared" si="9"/>
        <v>100.43</v>
      </c>
    </row>
    <row r="12" spans="1:35" s="49" customFormat="1" ht="26.1" customHeight="1">
      <c r="A12" s="47">
        <v>7</v>
      </c>
      <c r="B12" s="52">
        <f t="shared" si="0"/>
        <v>103</v>
      </c>
      <c r="C12" s="47">
        <v>20</v>
      </c>
      <c r="D12" s="47">
        <v>10</v>
      </c>
      <c r="E12" s="47">
        <v>24</v>
      </c>
      <c r="F12" s="47">
        <v>9</v>
      </c>
      <c r="G12" s="47">
        <v>26</v>
      </c>
      <c r="H12" s="47">
        <v>14</v>
      </c>
      <c r="I12" s="54">
        <f t="shared" si="1"/>
        <v>44.02</v>
      </c>
      <c r="J12" s="52">
        <f t="shared" si="2"/>
        <v>86</v>
      </c>
      <c r="K12" s="47">
        <v>21</v>
      </c>
      <c r="L12" s="47">
        <v>18</v>
      </c>
      <c r="M12" s="47">
        <v>17</v>
      </c>
      <c r="N12" s="47">
        <v>17</v>
      </c>
      <c r="O12" s="47">
        <v>0</v>
      </c>
      <c r="P12" s="47">
        <v>13</v>
      </c>
      <c r="Q12" s="52">
        <f t="shared" si="3"/>
        <v>36.75</v>
      </c>
      <c r="R12" s="47">
        <v>3</v>
      </c>
      <c r="S12" s="47">
        <v>13</v>
      </c>
      <c r="T12" s="47">
        <v>5</v>
      </c>
      <c r="U12" s="47">
        <v>12</v>
      </c>
      <c r="V12" s="47"/>
      <c r="W12" s="47"/>
      <c r="X12" s="52">
        <f t="shared" si="4"/>
        <v>33</v>
      </c>
      <c r="Y12" s="52">
        <f t="shared" si="5"/>
        <v>14.1</v>
      </c>
      <c r="Z12" s="47">
        <v>1</v>
      </c>
      <c r="AA12" s="47">
        <v>3</v>
      </c>
      <c r="AB12" s="47">
        <v>5</v>
      </c>
      <c r="AC12" s="47">
        <v>2</v>
      </c>
      <c r="AD12" s="47">
        <v>1</v>
      </c>
      <c r="AE12" s="47"/>
      <c r="AF12" s="52">
        <f t="shared" si="6"/>
        <v>12</v>
      </c>
      <c r="AG12" s="52">
        <f t="shared" si="7"/>
        <v>5.13</v>
      </c>
      <c r="AH12" s="49">
        <f t="shared" si="8"/>
        <v>234</v>
      </c>
      <c r="AI12" s="50">
        <f t="shared" si="9"/>
        <v>100</v>
      </c>
    </row>
    <row r="13" spans="1:35" s="49" customFormat="1" ht="26.1" customHeight="1">
      <c r="A13" s="47">
        <v>8</v>
      </c>
      <c r="B13" s="52">
        <f t="shared" si="0"/>
        <v>96</v>
      </c>
      <c r="C13" s="47">
        <v>17</v>
      </c>
      <c r="D13" s="47">
        <v>14</v>
      </c>
      <c r="E13" s="47">
        <v>19</v>
      </c>
      <c r="F13" s="47">
        <v>7</v>
      </c>
      <c r="G13" s="47">
        <v>23</v>
      </c>
      <c r="H13" s="47">
        <v>16</v>
      </c>
      <c r="I13" s="54">
        <f t="shared" si="1"/>
        <v>41.03</v>
      </c>
      <c r="J13" s="52">
        <f t="shared" si="2"/>
        <v>91</v>
      </c>
      <c r="K13" s="47">
        <v>21</v>
      </c>
      <c r="L13" s="47">
        <v>16</v>
      </c>
      <c r="M13" s="47">
        <v>22</v>
      </c>
      <c r="N13" s="47">
        <v>20</v>
      </c>
      <c r="O13" s="47">
        <v>2</v>
      </c>
      <c r="P13" s="47">
        <v>10</v>
      </c>
      <c r="Q13" s="52">
        <f t="shared" si="3"/>
        <v>38.89</v>
      </c>
      <c r="R13" s="47">
        <v>6</v>
      </c>
      <c r="S13" s="47">
        <v>8</v>
      </c>
      <c r="T13" s="47">
        <v>8</v>
      </c>
      <c r="U13" s="47">
        <v>12</v>
      </c>
      <c r="V13" s="47">
        <v>2</v>
      </c>
      <c r="W13" s="47">
        <v>1</v>
      </c>
      <c r="X13" s="52">
        <f t="shared" si="4"/>
        <v>37</v>
      </c>
      <c r="Y13" s="52">
        <f t="shared" si="5"/>
        <v>15.81</v>
      </c>
      <c r="Z13" s="47">
        <v>1</v>
      </c>
      <c r="AA13" s="47">
        <v>6</v>
      </c>
      <c r="AB13" s="47">
        <v>2</v>
      </c>
      <c r="AC13" s="47">
        <v>1</v>
      </c>
      <c r="AD13" s="47"/>
      <c r="AE13" s="47"/>
      <c r="AF13" s="52">
        <f t="shared" si="6"/>
        <v>10</v>
      </c>
      <c r="AG13" s="52">
        <f t="shared" si="7"/>
        <v>4.2699999999999996</v>
      </c>
      <c r="AH13" s="49">
        <f t="shared" si="8"/>
        <v>234</v>
      </c>
      <c r="AI13" s="50">
        <f t="shared" si="9"/>
        <v>100</v>
      </c>
    </row>
    <row r="14" spans="1:35" s="49" customFormat="1" ht="26.1" customHeight="1">
      <c r="A14" s="47">
        <v>9</v>
      </c>
      <c r="B14" s="52">
        <f t="shared" si="0"/>
        <v>94</v>
      </c>
      <c r="C14" s="47">
        <v>14</v>
      </c>
      <c r="D14" s="47">
        <v>12</v>
      </c>
      <c r="E14" s="47">
        <v>25</v>
      </c>
      <c r="F14" s="47">
        <v>5</v>
      </c>
      <c r="G14" s="47">
        <v>23</v>
      </c>
      <c r="H14" s="47">
        <v>15</v>
      </c>
      <c r="I14" s="54">
        <f t="shared" si="1"/>
        <v>40.17</v>
      </c>
      <c r="J14" s="52">
        <f t="shared" si="2"/>
        <v>70</v>
      </c>
      <c r="K14" s="47">
        <v>16</v>
      </c>
      <c r="L14" s="47">
        <v>13</v>
      </c>
      <c r="M14" s="47">
        <v>12</v>
      </c>
      <c r="N14" s="47">
        <v>19</v>
      </c>
      <c r="O14" s="47">
        <v>0</v>
      </c>
      <c r="P14" s="47">
        <v>10</v>
      </c>
      <c r="Q14" s="52">
        <f t="shared" si="3"/>
        <v>29.91</v>
      </c>
      <c r="R14" s="47">
        <v>12</v>
      </c>
      <c r="S14" s="47">
        <v>13</v>
      </c>
      <c r="T14" s="47">
        <v>5</v>
      </c>
      <c r="U14" s="47">
        <v>11</v>
      </c>
      <c r="V14" s="47">
        <v>4</v>
      </c>
      <c r="W14" s="47">
        <v>1</v>
      </c>
      <c r="X14" s="52">
        <f t="shared" si="4"/>
        <v>46</v>
      </c>
      <c r="Y14" s="52">
        <f t="shared" si="5"/>
        <v>19.66</v>
      </c>
      <c r="Z14" s="47">
        <v>3</v>
      </c>
      <c r="AA14" s="47">
        <v>6</v>
      </c>
      <c r="AB14" s="47">
        <v>9</v>
      </c>
      <c r="AC14" s="47">
        <v>5</v>
      </c>
      <c r="AD14" s="47"/>
      <c r="AE14" s="47">
        <v>1</v>
      </c>
      <c r="AF14" s="52">
        <f t="shared" si="6"/>
        <v>24</v>
      </c>
      <c r="AG14" s="52">
        <f t="shared" si="7"/>
        <v>10.26</v>
      </c>
      <c r="AH14" s="49">
        <f t="shared" si="8"/>
        <v>234</v>
      </c>
      <c r="AI14" s="50">
        <f t="shared" si="9"/>
        <v>100</v>
      </c>
    </row>
    <row r="15" spans="1:35" s="49" customFormat="1" ht="26.1" customHeight="1">
      <c r="A15" s="47">
        <v>10</v>
      </c>
      <c r="B15" s="52">
        <f t="shared" si="0"/>
        <v>116</v>
      </c>
      <c r="C15" s="53">
        <v>29</v>
      </c>
      <c r="D15" s="53">
        <v>11</v>
      </c>
      <c r="E15" s="53">
        <v>22</v>
      </c>
      <c r="F15" s="53">
        <v>8</v>
      </c>
      <c r="G15" s="47">
        <v>25</v>
      </c>
      <c r="H15" s="53">
        <v>21</v>
      </c>
      <c r="I15" s="54">
        <f t="shared" si="1"/>
        <v>49.57</v>
      </c>
      <c r="J15" s="52">
        <f t="shared" si="2"/>
        <v>88</v>
      </c>
      <c r="K15" s="47">
        <v>13</v>
      </c>
      <c r="L15" s="47">
        <v>23</v>
      </c>
      <c r="M15" s="53">
        <v>20</v>
      </c>
      <c r="N15" s="53">
        <v>24</v>
      </c>
      <c r="O15" s="47">
        <v>2</v>
      </c>
      <c r="P15" s="47">
        <v>6</v>
      </c>
      <c r="Q15" s="52">
        <f t="shared" si="3"/>
        <v>37.61</v>
      </c>
      <c r="R15" s="53">
        <v>2</v>
      </c>
      <c r="S15" s="53">
        <v>7</v>
      </c>
      <c r="T15" s="53">
        <v>5</v>
      </c>
      <c r="U15" s="53">
        <v>6</v>
      </c>
      <c r="V15" s="47"/>
      <c r="W15" s="47"/>
      <c r="X15" s="52">
        <f t="shared" si="4"/>
        <v>20</v>
      </c>
      <c r="Y15" s="52">
        <f t="shared" si="5"/>
        <v>8.5500000000000007</v>
      </c>
      <c r="Z15" s="53">
        <v>1</v>
      </c>
      <c r="AA15" s="53">
        <v>3</v>
      </c>
      <c r="AB15" s="53">
        <v>4</v>
      </c>
      <c r="AC15" s="53">
        <v>2</v>
      </c>
      <c r="AD15" s="47"/>
      <c r="AE15" s="47"/>
      <c r="AF15" s="52">
        <f t="shared" si="6"/>
        <v>10</v>
      </c>
      <c r="AG15" s="52">
        <f t="shared" si="7"/>
        <v>4.2699999999999996</v>
      </c>
      <c r="AH15" s="49">
        <f t="shared" si="8"/>
        <v>234</v>
      </c>
      <c r="AI15" s="50">
        <f t="shared" si="9"/>
        <v>100</v>
      </c>
    </row>
    <row r="16" spans="1:35" s="49" customFormat="1" ht="26.1" customHeight="1">
      <c r="A16" s="47">
        <v>11</v>
      </c>
      <c r="B16" s="52">
        <f t="shared" si="0"/>
        <v>129</v>
      </c>
      <c r="C16" s="47">
        <v>28</v>
      </c>
      <c r="D16" s="47">
        <v>14</v>
      </c>
      <c r="E16" s="47">
        <v>29</v>
      </c>
      <c r="F16" s="47">
        <v>13</v>
      </c>
      <c r="G16" s="47">
        <v>24</v>
      </c>
      <c r="H16" s="47">
        <v>21</v>
      </c>
      <c r="I16" s="54">
        <f t="shared" si="1"/>
        <v>55.13</v>
      </c>
      <c r="J16" s="52">
        <f t="shared" si="2"/>
        <v>81</v>
      </c>
      <c r="K16" s="47">
        <v>16</v>
      </c>
      <c r="L16" s="47">
        <v>21</v>
      </c>
      <c r="M16" s="47">
        <v>15</v>
      </c>
      <c r="N16" s="47">
        <v>22</v>
      </c>
      <c r="O16" s="47">
        <v>2</v>
      </c>
      <c r="P16" s="47">
        <v>5</v>
      </c>
      <c r="Q16" s="52">
        <f t="shared" si="3"/>
        <v>34.619999999999997</v>
      </c>
      <c r="R16" s="47">
        <v>1</v>
      </c>
      <c r="S16" s="47">
        <v>8</v>
      </c>
      <c r="T16" s="47">
        <v>3</v>
      </c>
      <c r="U16" s="47">
        <v>3</v>
      </c>
      <c r="V16" s="47">
        <v>1</v>
      </c>
      <c r="W16" s="47">
        <v>1</v>
      </c>
      <c r="X16" s="52">
        <f t="shared" si="4"/>
        <v>17</v>
      </c>
      <c r="Y16" s="52">
        <f t="shared" si="5"/>
        <v>7.26</v>
      </c>
      <c r="Z16" s="47"/>
      <c r="AA16" s="47">
        <v>1</v>
      </c>
      <c r="AB16" s="47">
        <v>4</v>
      </c>
      <c r="AC16" s="47">
        <v>2</v>
      </c>
      <c r="AD16" s="47"/>
      <c r="AE16" s="47"/>
      <c r="AF16" s="52">
        <f t="shared" si="6"/>
        <v>7</v>
      </c>
      <c r="AG16" s="52">
        <f t="shared" si="7"/>
        <v>2.99</v>
      </c>
      <c r="AH16" s="49">
        <f t="shared" si="8"/>
        <v>234</v>
      </c>
      <c r="AI16" s="50">
        <f t="shared" si="9"/>
        <v>100</v>
      </c>
    </row>
    <row r="17" spans="1:35" s="49" customFormat="1" ht="26.1" customHeight="1">
      <c r="A17" s="47">
        <v>12</v>
      </c>
      <c r="B17" s="52">
        <f t="shared" si="0"/>
        <v>134</v>
      </c>
      <c r="C17" s="47">
        <v>25</v>
      </c>
      <c r="D17" s="47">
        <v>20</v>
      </c>
      <c r="E17" s="47">
        <v>31</v>
      </c>
      <c r="F17" s="47">
        <v>16</v>
      </c>
      <c r="G17" s="47">
        <v>24</v>
      </c>
      <c r="H17" s="47">
        <v>18</v>
      </c>
      <c r="I17" s="54">
        <f t="shared" si="1"/>
        <v>57.26</v>
      </c>
      <c r="J17" s="52">
        <f t="shared" si="2"/>
        <v>90</v>
      </c>
      <c r="K17" s="47">
        <v>20</v>
      </c>
      <c r="L17" s="47">
        <v>22</v>
      </c>
      <c r="M17" s="47">
        <v>19</v>
      </c>
      <c r="N17" s="47">
        <v>19</v>
      </c>
      <c r="O17" s="47">
        <v>1</v>
      </c>
      <c r="P17" s="47">
        <v>9</v>
      </c>
      <c r="Q17" s="52">
        <f t="shared" si="3"/>
        <v>38.46</v>
      </c>
      <c r="R17" s="47"/>
      <c r="S17" s="47">
        <v>2</v>
      </c>
      <c r="T17" s="47"/>
      <c r="U17" s="47">
        <v>2</v>
      </c>
      <c r="V17" s="47">
        <v>1</v>
      </c>
      <c r="W17" s="47"/>
      <c r="X17" s="52">
        <f t="shared" si="4"/>
        <v>5</v>
      </c>
      <c r="Y17" s="52">
        <f t="shared" si="5"/>
        <v>2.14</v>
      </c>
      <c r="Z17" s="47"/>
      <c r="AA17" s="47"/>
      <c r="AB17" s="47">
        <v>1</v>
      </c>
      <c r="AC17" s="47">
        <v>3</v>
      </c>
      <c r="AD17" s="47">
        <v>1</v>
      </c>
      <c r="AE17" s="47"/>
      <c r="AF17" s="52">
        <f t="shared" si="6"/>
        <v>5</v>
      </c>
      <c r="AG17" s="52">
        <f t="shared" si="7"/>
        <v>2.14</v>
      </c>
      <c r="AH17" s="49">
        <f t="shared" si="8"/>
        <v>234</v>
      </c>
      <c r="AI17" s="50">
        <f t="shared" si="9"/>
        <v>100</v>
      </c>
    </row>
    <row r="18" spans="1:35" s="49" customFormat="1" ht="26.1" customHeight="1">
      <c r="A18" s="47">
        <v>13</v>
      </c>
      <c r="B18" s="52">
        <f t="shared" si="0"/>
        <v>119</v>
      </c>
      <c r="C18" s="47">
        <v>23</v>
      </c>
      <c r="D18" s="47">
        <v>15</v>
      </c>
      <c r="E18" s="47">
        <v>27</v>
      </c>
      <c r="F18" s="47">
        <v>11</v>
      </c>
      <c r="G18" s="47">
        <v>25</v>
      </c>
      <c r="H18" s="47">
        <v>18</v>
      </c>
      <c r="I18" s="54">
        <f t="shared" si="1"/>
        <v>50.85</v>
      </c>
      <c r="J18" s="52">
        <f t="shared" si="2"/>
        <v>93</v>
      </c>
      <c r="K18" s="47">
        <v>19</v>
      </c>
      <c r="L18" s="47">
        <v>23</v>
      </c>
      <c r="M18" s="47">
        <v>23</v>
      </c>
      <c r="N18" s="51">
        <v>18</v>
      </c>
      <c r="O18" s="47">
        <v>1</v>
      </c>
      <c r="P18" s="47">
        <v>9</v>
      </c>
      <c r="Q18" s="52">
        <f t="shared" si="3"/>
        <v>39.74</v>
      </c>
      <c r="R18" s="47">
        <v>3</v>
      </c>
      <c r="S18" s="47">
        <v>5</v>
      </c>
      <c r="T18" s="47"/>
      <c r="U18" s="47">
        <v>8</v>
      </c>
      <c r="V18" s="47">
        <v>1</v>
      </c>
      <c r="W18" s="47"/>
      <c r="X18" s="52">
        <f t="shared" si="4"/>
        <v>17</v>
      </c>
      <c r="Y18" s="52">
        <f t="shared" si="5"/>
        <v>7.26</v>
      </c>
      <c r="Z18" s="47"/>
      <c r="AA18" s="47">
        <v>1</v>
      </c>
      <c r="AB18" s="47">
        <v>1</v>
      </c>
      <c r="AC18" s="47">
        <v>3</v>
      </c>
      <c r="AD18" s="47"/>
      <c r="AE18" s="47"/>
      <c r="AF18" s="52">
        <f t="shared" si="6"/>
        <v>5</v>
      </c>
      <c r="AG18" s="52">
        <f t="shared" si="7"/>
        <v>2.14</v>
      </c>
      <c r="AH18" s="49">
        <f t="shared" si="8"/>
        <v>234</v>
      </c>
      <c r="AI18" s="50">
        <f t="shared" si="9"/>
        <v>99.990000000000009</v>
      </c>
    </row>
    <row r="19" spans="1:35" s="49" customFormat="1" ht="26.1" customHeight="1">
      <c r="A19" s="47">
        <v>14</v>
      </c>
      <c r="B19" s="52">
        <f t="shared" si="0"/>
        <v>139</v>
      </c>
      <c r="C19" s="47">
        <v>27</v>
      </c>
      <c r="D19" s="47">
        <v>25</v>
      </c>
      <c r="E19" s="47">
        <v>32</v>
      </c>
      <c r="F19" s="47">
        <v>16</v>
      </c>
      <c r="G19" s="47">
        <v>25</v>
      </c>
      <c r="H19" s="47">
        <v>14</v>
      </c>
      <c r="I19" s="54">
        <f t="shared" si="1"/>
        <v>59.4</v>
      </c>
      <c r="J19" s="52">
        <f t="shared" si="2"/>
        <v>78</v>
      </c>
      <c r="K19" s="47">
        <v>15</v>
      </c>
      <c r="L19" s="47">
        <v>15</v>
      </c>
      <c r="M19" s="47">
        <v>15</v>
      </c>
      <c r="N19" s="47">
        <v>19</v>
      </c>
      <c r="O19" s="47">
        <v>1</v>
      </c>
      <c r="P19" s="47">
        <v>13</v>
      </c>
      <c r="Q19" s="52">
        <f t="shared" si="3"/>
        <v>33.33</v>
      </c>
      <c r="R19" s="47">
        <v>3</v>
      </c>
      <c r="S19" s="47">
        <v>3</v>
      </c>
      <c r="T19" s="47">
        <v>3</v>
      </c>
      <c r="U19" s="47">
        <v>4</v>
      </c>
      <c r="V19" s="47">
        <v>1</v>
      </c>
      <c r="W19" s="47"/>
      <c r="X19" s="52">
        <f t="shared" si="4"/>
        <v>14</v>
      </c>
      <c r="Y19" s="52">
        <f t="shared" si="5"/>
        <v>5.98</v>
      </c>
      <c r="Z19" s="47"/>
      <c r="AA19" s="47">
        <v>1</v>
      </c>
      <c r="AB19" s="47">
        <v>1</v>
      </c>
      <c r="AC19" s="47">
        <v>1</v>
      </c>
      <c r="AD19" s="47"/>
      <c r="AE19" s="47"/>
      <c r="AF19" s="52">
        <f t="shared" si="6"/>
        <v>3</v>
      </c>
      <c r="AG19" s="52">
        <f t="shared" si="7"/>
        <v>1.28</v>
      </c>
      <c r="AH19" s="49">
        <f t="shared" si="8"/>
        <v>234</v>
      </c>
      <c r="AI19" s="50">
        <f t="shared" si="9"/>
        <v>99.99</v>
      </c>
    </row>
    <row r="20" spans="1:35" s="49" customFormat="1" ht="26.1" customHeight="1">
      <c r="A20" s="47">
        <v>15</v>
      </c>
      <c r="B20" s="52">
        <f t="shared" si="0"/>
        <v>109</v>
      </c>
      <c r="C20" s="47">
        <v>20</v>
      </c>
      <c r="D20" s="47">
        <v>11</v>
      </c>
      <c r="E20" s="47">
        <v>26</v>
      </c>
      <c r="F20" s="47">
        <v>4</v>
      </c>
      <c r="G20" s="47">
        <v>26</v>
      </c>
      <c r="H20" s="47">
        <v>22</v>
      </c>
      <c r="I20" s="54">
        <f t="shared" si="1"/>
        <v>46.58</v>
      </c>
      <c r="J20" s="52">
        <f t="shared" si="2"/>
        <v>95</v>
      </c>
      <c r="K20" s="47">
        <v>22</v>
      </c>
      <c r="L20" s="47">
        <v>21</v>
      </c>
      <c r="M20" s="47">
        <v>19</v>
      </c>
      <c r="N20" s="47">
        <v>28</v>
      </c>
      <c r="O20" s="47">
        <v>1</v>
      </c>
      <c r="P20" s="47">
        <v>4</v>
      </c>
      <c r="Q20" s="52">
        <f t="shared" si="3"/>
        <v>40.6</v>
      </c>
      <c r="R20" s="47">
        <v>3</v>
      </c>
      <c r="S20" s="47">
        <v>12</v>
      </c>
      <c r="T20" s="47">
        <v>6</v>
      </c>
      <c r="U20" s="47">
        <v>6</v>
      </c>
      <c r="V20" s="47"/>
      <c r="W20" s="47">
        <v>1</v>
      </c>
      <c r="X20" s="52">
        <f t="shared" si="4"/>
        <v>28</v>
      </c>
      <c r="Y20" s="52">
        <f t="shared" si="5"/>
        <v>11.97</v>
      </c>
      <c r="Z20" s="47"/>
      <c r="AA20" s="47"/>
      <c r="AB20" s="47"/>
      <c r="AC20" s="47">
        <v>2</v>
      </c>
      <c r="AD20" s="47"/>
      <c r="AE20" s="47"/>
      <c r="AF20" s="52">
        <f t="shared" si="6"/>
        <v>2</v>
      </c>
      <c r="AG20" s="52">
        <f t="shared" si="7"/>
        <v>0.85</v>
      </c>
      <c r="AH20" s="49">
        <f t="shared" si="8"/>
        <v>234</v>
      </c>
      <c r="AI20" s="50">
        <f t="shared" si="9"/>
        <v>100</v>
      </c>
    </row>
    <row r="21" spans="1:35" s="49" customFormat="1" ht="26.1" customHeight="1">
      <c r="A21" s="47">
        <v>16</v>
      </c>
      <c r="B21" s="52">
        <f t="shared" si="0"/>
        <v>107</v>
      </c>
      <c r="C21" s="47">
        <v>18</v>
      </c>
      <c r="D21" s="53">
        <v>13</v>
      </c>
      <c r="E21" s="53">
        <v>29</v>
      </c>
      <c r="F21" s="47">
        <v>8</v>
      </c>
      <c r="G21" s="47">
        <v>24</v>
      </c>
      <c r="H21" s="47">
        <v>15</v>
      </c>
      <c r="I21" s="54">
        <f t="shared" si="1"/>
        <v>45.73</v>
      </c>
      <c r="J21" s="52">
        <f t="shared" si="2"/>
        <v>99</v>
      </c>
      <c r="K21" s="47">
        <v>23</v>
      </c>
      <c r="L21" s="53">
        <v>22</v>
      </c>
      <c r="M21" s="53">
        <v>16</v>
      </c>
      <c r="N21" s="47">
        <v>24</v>
      </c>
      <c r="O21" s="47">
        <v>2</v>
      </c>
      <c r="P21" s="47">
        <v>12</v>
      </c>
      <c r="Q21" s="52">
        <f t="shared" si="3"/>
        <v>42.31</v>
      </c>
      <c r="R21" s="47">
        <v>4</v>
      </c>
      <c r="S21" s="53">
        <v>8</v>
      </c>
      <c r="T21" s="53">
        <v>4</v>
      </c>
      <c r="U21" s="47">
        <v>7</v>
      </c>
      <c r="V21" s="47">
        <v>1</v>
      </c>
      <c r="W21" s="47"/>
      <c r="X21" s="52">
        <f t="shared" si="4"/>
        <v>24</v>
      </c>
      <c r="Y21" s="52">
        <f t="shared" si="5"/>
        <v>10.26</v>
      </c>
      <c r="Z21" s="47"/>
      <c r="AA21" s="53">
        <v>1</v>
      </c>
      <c r="AB21" s="53">
        <v>2</v>
      </c>
      <c r="AC21" s="47">
        <v>1</v>
      </c>
      <c r="AD21" s="47">
        <v>0</v>
      </c>
      <c r="AE21" s="47"/>
      <c r="AF21" s="52">
        <f t="shared" si="6"/>
        <v>4</v>
      </c>
      <c r="AG21" s="52">
        <f t="shared" si="7"/>
        <v>1.71</v>
      </c>
      <c r="AH21" s="49">
        <f t="shared" si="8"/>
        <v>234</v>
      </c>
      <c r="AI21" s="50">
        <f t="shared" si="9"/>
        <v>100.00999999999999</v>
      </c>
    </row>
    <row r="22" spans="1:35" s="49" customFormat="1" ht="26.1" customHeight="1">
      <c r="A22" s="47">
        <v>17</v>
      </c>
      <c r="B22" s="52">
        <f t="shared" si="0"/>
        <v>130</v>
      </c>
      <c r="C22" s="47">
        <v>18</v>
      </c>
      <c r="D22" s="53">
        <v>22</v>
      </c>
      <c r="E22" s="53">
        <v>31</v>
      </c>
      <c r="F22" s="47">
        <v>14</v>
      </c>
      <c r="G22" s="47">
        <v>26</v>
      </c>
      <c r="H22" s="47">
        <v>19</v>
      </c>
      <c r="I22" s="54">
        <f t="shared" si="1"/>
        <v>55.56</v>
      </c>
      <c r="J22" s="52">
        <f t="shared" si="2"/>
        <v>87</v>
      </c>
      <c r="K22" s="47">
        <v>25</v>
      </c>
      <c r="L22" s="53">
        <v>20</v>
      </c>
      <c r="M22" s="53">
        <v>14</v>
      </c>
      <c r="N22" s="47">
        <v>21</v>
      </c>
      <c r="O22" s="47">
        <v>0</v>
      </c>
      <c r="P22" s="47">
        <v>7</v>
      </c>
      <c r="Q22" s="52">
        <f t="shared" si="3"/>
        <v>37.18</v>
      </c>
      <c r="R22" s="47">
        <v>1</v>
      </c>
      <c r="S22" s="53">
        <v>1</v>
      </c>
      <c r="T22" s="53">
        <v>4</v>
      </c>
      <c r="U22" s="47">
        <v>4</v>
      </c>
      <c r="V22" s="47">
        <v>1</v>
      </c>
      <c r="W22" s="47">
        <v>1</v>
      </c>
      <c r="X22" s="52">
        <f t="shared" si="4"/>
        <v>12</v>
      </c>
      <c r="Y22" s="52">
        <f t="shared" si="5"/>
        <v>5.13</v>
      </c>
      <c r="Z22" s="47">
        <v>1</v>
      </c>
      <c r="AA22" s="53">
        <v>1</v>
      </c>
      <c r="AB22" s="53">
        <v>2</v>
      </c>
      <c r="AC22" s="47">
        <v>1</v>
      </c>
      <c r="AD22" s="47">
        <v>0</v>
      </c>
      <c r="AE22" s="47"/>
      <c r="AF22" s="52">
        <f t="shared" si="6"/>
        <v>5</v>
      </c>
      <c r="AG22" s="52">
        <f t="shared" si="7"/>
        <v>2.14</v>
      </c>
      <c r="AH22" s="49">
        <f t="shared" si="8"/>
        <v>234</v>
      </c>
      <c r="AI22" s="50">
        <f t="shared" si="9"/>
        <v>100.01</v>
      </c>
    </row>
    <row r="23" spans="1:35" s="49" customFormat="1" ht="26.1" customHeight="1">
      <c r="A23" s="47">
        <v>18</v>
      </c>
      <c r="B23" s="52">
        <f t="shared" si="0"/>
        <v>139</v>
      </c>
      <c r="C23" s="47">
        <v>27</v>
      </c>
      <c r="D23" s="53">
        <v>21</v>
      </c>
      <c r="E23" s="53">
        <v>36</v>
      </c>
      <c r="F23" s="47">
        <v>14</v>
      </c>
      <c r="G23" s="47">
        <v>24</v>
      </c>
      <c r="H23" s="47">
        <v>17</v>
      </c>
      <c r="I23" s="54">
        <f t="shared" si="1"/>
        <v>59.4</v>
      </c>
      <c r="J23" s="52">
        <f t="shared" si="2"/>
        <v>84</v>
      </c>
      <c r="K23" s="47">
        <v>17</v>
      </c>
      <c r="L23" s="53">
        <v>20</v>
      </c>
      <c r="M23" s="53">
        <v>12</v>
      </c>
      <c r="N23" s="47">
        <v>23</v>
      </c>
      <c r="O23" s="47">
        <v>2</v>
      </c>
      <c r="P23" s="47">
        <v>10</v>
      </c>
      <c r="Q23" s="52">
        <f t="shared" si="3"/>
        <v>35.9</v>
      </c>
      <c r="R23" s="47">
        <v>1</v>
      </c>
      <c r="S23" s="53">
        <v>1</v>
      </c>
      <c r="T23" s="53">
        <v>2</v>
      </c>
      <c r="U23" s="47">
        <v>1</v>
      </c>
      <c r="V23" s="47">
        <v>0</v>
      </c>
      <c r="W23" s="47"/>
      <c r="X23" s="52">
        <f t="shared" si="4"/>
        <v>5</v>
      </c>
      <c r="Y23" s="52">
        <f t="shared" si="5"/>
        <v>2.14</v>
      </c>
      <c r="Z23" s="47"/>
      <c r="AA23" s="53">
        <v>2</v>
      </c>
      <c r="AB23" s="53">
        <v>1</v>
      </c>
      <c r="AC23" s="47">
        <v>2</v>
      </c>
      <c r="AD23" s="47">
        <v>1</v>
      </c>
      <c r="AE23" s="47"/>
      <c r="AF23" s="52">
        <f t="shared" si="6"/>
        <v>6</v>
      </c>
      <c r="AG23" s="52">
        <f t="shared" si="7"/>
        <v>2.56</v>
      </c>
      <c r="AH23" s="49">
        <f t="shared" si="8"/>
        <v>234</v>
      </c>
      <c r="AI23" s="50">
        <f t="shared" si="9"/>
        <v>100</v>
      </c>
    </row>
    <row r="24" spans="1:35" ht="26.1" customHeight="1">
      <c r="A24" s="7">
        <v>19</v>
      </c>
      <c r="B24" s="5">
        <f t="shared" si="0"/>
        <v>162</v>
      </c>
      <c r="C24" s="7">
        <v>26</v>
      </c>
      <c r="D24" s="7">
        <v>33</v>
      </c>
      <c r="E24" s="7">
        <v>36</v>
      </c>
      <c r="F24" s="7">
        <v>21</v>
      </c>
      <c r="G24" s="7">
        <v>26</v>
      </c>
      <c r="H24" s="7">
        <v>20</v>
      </c>
      <c r="I24" s="25">
        <f t="shared" si="1"/>
        <v>69.23</v>
      </c>
      <c r="J24" s="5">
        <f t="shared" si="2"/>
        <v>60</v>
      </c>
      <c r="K24" s="7">
        <v>17</v>
      </c>
      <c r="L24" s="7">
        <v>11</v>
      </c>
      <c r="M24" s="7">
        <v>11</v>
      </c>
      <c r="N24" s="7">
        <v>14</v>
      </c>
      <c r="O24" s="7">
        <v>0</v>
      </c>
      <c r="P24" s="7">
        <v>7</v>
      </c>
      <c r="Q24" s="5">
        <f t="shared" si="3"/>
        <v>25.64</v>
      </c>
      <c r="R24" s="7"/>
      <c r="S24" s="7"/>
      <c r="T24" s="7">
        <v>1</v>
      </c>
      <c r="U24" s="7">
        <v>4</v>
      </c>
      <c r="V24" s="7">
        <v>1</v>
      </c>
      <c r="W24" s="7"/>
      <c r="X24" s="5">
        <f t="shared" si="4"/>
        <v>6</v>
      </c>
      <c r="Y24" s="5">
        <f t="shared" si="5"/>
        <v>2.56</v>
      </c>
      <c r="Z24" s="7">
        <v>2</v>
      </c>
      <c r="AA24" s="7"/>
      <c r="AB24" s="7">
        <v>3</v>
      </c>
      <c r="AC24" s="7">
        <v>1</v>
      </c>
      <c r="AD24" s="7"/>
      <c r="AE24" s="7"/>
      <c r="AF24" s="5">
        <f t="shared" si="6"/>
        <v>6</v>
      </c>
      <c r="AG24" s="5">
        <f t="shared" si="7"/>
        <v>2.56</v>
      </c>
      <c r="AH24">
        <f t="shared" si="8"/>
        <v>234</v>
      </c>
      <c r="AI24" s="6">
        <f t="shared" si="9"/>
        <v>99.990000000000009</v>
      </c>
    </row>
    <row r="25" spans="1:35" ht="26.1" customHeight="1">
      <c r="A25" s="7">
        <v>20</v>
      </c>
      <c r="B25" s="5">
        <f t="shared" si="0"/>
        <v>162</v>
      </c>
      <c r="C25" s="7">
        <v>29</v>
      </c>
      <c r="D25" s="7">
        <v>31</v>
      </c>
      <c r="E25" s="7">
        <v>36</v>
      </c>
      <c r="F25" s="7">
        <v>17</v>
      </c>
      <c r="G25" s="7">
        <v>25</v>
      </c>
      <c r="H25" s="7">
        <v>24</v>
      </c>
      <c r="I25" s="25">
        <f t="shared" si="1"/>
        <v>69.23</v>
      </c>
      <c r="J25" s="5">
        <f t="shared" si="2"/>
        <v>55</v>
      </c>
      <c r="K25" s="7">
        <v>11</v>
      </c>
      <c r="L25" s="7">
        <v>10</v>
      </c>
      <c r="M25" s="7">
        <v>8</v>
      </c>
      <c r="N25" s="7">
        <v>21</v>
      </c>
      <c r="O25" s="7">
        <v>2</v>
      </c>
      <c r="P25" s="7">
        <v>3</v>
      </c>
      <c r="Q25" s="5">
        <f t="shared" si="3"/>
        <v>23.5</v>
      </c>
      <c r="R25" s="7">
        <v>4</v>
      </c>
      <c r="S25" s="7">
        <v>3</v>
      </c>
      <c r="T25" s="7">
        <v>4</v>
      </c>
      <c r="U25" s="7">
        <v>1</v>
      </c>
      <c r="V25" s="7"/>
      <c r="W25" s="7"/>
      <c r="X25" s="5">
        <f t="shared" si="4"/>
        <v>12</v>
      </c>
      <c r="Y25" s="5">
        <f t="shared" si="5"/>
        <v>5.13</v>
      </c>
      <c r="Z25" s="7">
        <v>1</v>
      </c>
      <c r="AA25" s="7"/>
      <c r="AB25" s="7">
        <v>3</v>
      </c>
      <c r="AC25" s="7">
        <v>1</v>
      </c>
      <c r="AD25" s="7"/>
      <c r="AE25" s="7"/>
      <c r="AF25" s="5">
        <f t="shared" si="6"/>
        <v>5</v>
      </c>
      <c r="AG25" s="55">
        <f t="shared" si="7"/>
        <v>2.14</v>
      </c>
      <c r="AH25">
        <f t="shared" si="8"/>
        <v>234</v>
      </c>
      <c r="AI25" s="6">
        <f t="shared" si="9"/>
        <v>100</v>
      </c>
    </row>
    <row r="26" spans="1:35" ht="20.100000000000001" customHeight="1">
      <c r="N26" s="14"/>
    </row>
  </sheetData>
  <mergeCells count="2">
    <mergeCell ref="B2:AF2"/>
    <mergeCell ref="A1:X1"/>
  </mergeCells>
  <pageMargins left="0.70866141732283472" right="0.70866141732283472" top="0.55118110236220474" bottom="0.43307086614173229" header="0.31496062992125984" footer="0.31496062992125984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C27"/>
  <sheetViews>
    <sheetView topLeftCell="A3" zoomScale="106" zoomScaleNormal="106" workbookViewId="0">
      <pane xSplit="2" ySplit="4" topLeftCell="N7" activePane="bottomRight" state="frozen"/>
      <selection activeCell="A3" sqref="A3"/>
      <selection pane="topRight" activeCell="C3" sqref="C3"/>
      <selection pane="bottomLeft" activeCell="A6" sqref="A6"/>
      <selection pane="bottomRight" activeCell="AN4" sqref="AN4"/>
    </sheetView>
  </sheetViews>
  <sheetFormatPr defaultRowHeight="16.5"/>
  <cols>
    <col min="1" max="1" width="4" customWidth="1"/>
    <col min="2" max="2" width="7.44140625" style="1" customWidth="1"/>
    <col min="3" max="3" width="6.77734375" hidden="1" customWidth="1"/>
    <col min="4" max="4" width="9" hidden="1" customWidth="1"/>
    <col min="5" max="5" width="5.88671875" hidden="1" customWidth="1"/>
    <col min="6" max="6" width="6.21875" hidden="1" customWidth="1"/>
    <col min="7" max="13" width="6.77734375" hidden="1" customWidth="1"/>
    <col min="14" max="14" width="8" style="1" customWidth="1"/>
    <col min="15" max="15" width="6.6640625" customWidth="1"/>
    <col min="16" max="16" width="6.77734375" hidden="1" customWidth="1"/>
    <col min="17" max="17" width="6.5546875" hidden="1" customWidth="1"/>
    <col min="18" max="26" width="6.77734375" hidden="1" customWidth="1"/>
    <col min="27" max="27" width="7.21875" style="1" customWidth="1"/>
    <col min="28" max="38" width="6.77734375" hidden="1" customWidth="1"/>
    <col min="39" max="39" width="6.77734375" customWidth="1"/>
    <col min="40" max="40" width="5.88671875" customWidth="1"/>
    <col min="41" max="43" width="6.77734375" hidden="1" customWidth="1"/>
    <col min="44" max="44" width="2.109375" hidden="1" customWidth="1"/>
    <col min="45" max="51" width="6.77734375" hidden="1" customWidth="1"/>
    <col min="52" max="52" width="5.77734375" customWidth="1"/>
    <col min="53" max="53" width="6.77734375" customWidth="1"/>
  </cols>
  <sheetData>
    <row r="1" spans="1:55">
      <c r="A1" s="1" t="s">
        <v>11</v>
      </c>
    </row>
    <row r="2" spans="1:55" ht="18.75" customHeight="1">
      <c r="B2" s="57" t="s">
        <v>0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10"/>
    </row>
    <row r="3" spans="1:55" ht="21" customHeight="1">
      <c r="A3" s="59" t="s">
        <v>88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</row>
    <row r="4" spans="1:55" ht="31.5" customHeight="1">
      <c r="B4" s="22" t="s">
        <v>5</v>
      </c>
      <c r="C4" s="10"/>
      <c r="D4" s="10"/>
      <c r="E4" s="10"/>
      <c r="F4" s="10"/>
      <c r="G4" s="10"/>
      <c r="H4" s="10"/>
      <c r="I4" s="18"/>
      <c r="J4" s="18"/>
      <c r="K4" s="18"/>
      <c r="L4" s="18"/>
      <c r="M4" s="18"/>
      <c r="N4" s="22"/>
      <c r="O4" s="10">
        <f>SUM(B7+O7+AM7+AZ7)</f>
        <v>454</v>
      </c>
      <c r="P4" s="10"/>
      <c r="Q4" s="18"/>
      <c r="R4" s="18"/>
      <c r="S4" s="18"/>
      <c r="T4" s="18"/>
      <c r="U4" s="18"/>
      <c r="V4" s="10"/>
      <c r="W4" s="10"/>
      <c r="X4" s="10"/>
      <c r="Y4" s="10"/>
      <c r="Z4" s="10"/>
      <c r="AA4" s="22"/>
      <c r="AB4" s="18"/>
      <c r="AC4" s="18"/>
      <c r="AD4" s="18"/>
      <c r="AE4" s="18"/>
      <c r="AF4" s="18"/>
      <c r="AG4" s="10"/>
      <c r="AH4" s="10"/>
      <c r="AI4" s="10"/>
      <c r="AJ4" s="10"/>
      <c r="AK4" s="10"/>
      <c r="AL4" s="10"/>
      <c r="AM4" s="10"/>
      <c r="AN4" s="10"/>
      <c r="AO4" s="18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0"/>
      <c r="BA4" s="10"/>
    </row>
    <row r="5" spans="1:55" ht="18.75" customHeight="1">
      <c r="B5" s="21"/>
      <c r="C5" s="9"/>
      <c r="D5" s="9"/>
      <c r="E5" s="9"/>
      <c r="F5" s="9"/>
      <c r="G5" s="9"/>
      <c r="H5" s="9"/>
      <c r="I5" s="17"/>
      <c r="J5" s="17"/>
      <c r="K5" s="17"/>
      <c r="L5" s="17"/>
      <c r="M5" s="17"/>
      <c r="N5" s="21"/>
      <c r="O5" s="9"/>
      <c r="P5" s="9"/>
      <c r="Q5" s="17"/>
      <c r="R5" s="17"/>
      <c r="S5" s="17"/>
      <c r="T5" s="17"/>
      <c r="U5" s="17"/>
      <c r="V5" s="9"/>
      <c r="W5" s="9"/>
      <c r="X5" s="9"/>
      <c r="Y5" s="9"/>
      <c r="Z5" s="9"/>
      <c r="AA5" s="21"/>
      <c r="AB5" s="17"/>
      <c r="AC5" s="17"/>
      <c r="AD5" s="17"/>
      <c r="AE5" s="17"/>
      <c r="AF5" s="17"/>
      <c r="AG5" s="9"/>
      <c r="AH5" s="9"/>
      <c r="AI5" s="9"/>
      <c r="AJ5" s="9"/>
      <c r="AK5" s="9"/>
      <c r="AL5" s="9"/>
      <c r="AM5" s="9"/>
      <c r="AN5" s="9"/>
      <c r="AO5" s="17"/>
      <c r="AP5" s="17"/>
      <c r="AQ5" s="17"/>
      <c r="AR5" s="17"/>
      <c r="AS5" s="17"/>
      <c r="AT5" s="17"/>
      <c r="AU5" s="9"/>
      <c r="AV5" s="9"/>
      <c r="AW5" s="9"/>
      <c r="AX5" s="9"/>
      <c r="AY5" s="9"/>
      <c r="AZ5" s="9"/>
      <c r="BA5" s="10"/>
    </row>
    <row r="6" spans="1:55" ht="26.1" customHeight="1">
      <c r="A6" s="5" t="s">
        <v>1</v>
      </c>
      <c r="B6" s="5" t="s">
        <v>7</v>
      </c>
      <c r="C6" s="13" t="s">
        <v>40</v>
      </c>
      <c r="D6" s="13" t="s">
        <v>39</v>
      </c>
      <c r="E6" s="13" t="s">
        <v>41</v>
      </c>
      <c r="F6" s="13" t="s">
        <v>32</v>
      </c>
      <c r="G6" s="13" t="s">
        <v>42</v>
      </c>
      <c r="H6" s="13" t="s">
        <v>43</v>
      </c>
      <c r="I6" s="13" t="s">
        <v>44</v>
      </c>
      <c r="J6" s="13" t="s">
        <v>45</v>
      </c>
      <c r="K6" s="13" t="s">
        <v>46</v>
      </c>
      <c r="L6" s="13" t="s">
        <v>47</v>
      </c>
      <c r="M6" s="13" t="s">
        <v>48</v>
      </c>
      <c r="N6" s="5" t="s">
        <v>6</v>
      </c>
      <c r="O6" s="5" t="s">
        <v>8</v>
      </c>
      <c r="P6" s="13" t="s">
        <v>40</v>
      </c>
      <c r="Q6" s="13" t="s">
        <v>39</v>
      </c>
      <c r="R6" s="13" t="s">
        <v>41</v>
      </c>
      <c r="S6" s="13" t="s">
        <v>32</v>
      </c>
      <c r="T6" s="13" t="s">
        <v>42</v>
      </c>
      <c r="U6" s="13" t="s">
        <v>43</v>
      </c>
      <c r="V6" s="13" t="s">
        <v>44</v>
      </c>
      <c r="W6" s="13" t="s">
        <v>45</v>
      </c>
      <c r="X6" s="13" t="s">
        <v>46</v>
      </c>
      <c r="Y6" s="13" t="s">
        <v>47</v>
      </c>
      <c r="Z6" s="13" t="s">
        <v>48</v>
      </c>
      <c r="AA6" s="5" t="s">
        <v>6</v>
      </c>
      <c r="AB6" s="13" t="s">
        <v>40</v>
      </c>
      <c r="AC6" s="13" t="s">
        <v>39</v>
      </c>
      <c r="AD6" s="13" t="s">
        <v>41</v>
      </c>
      <c r="AE6" s="13" t="s">
        <v>32</v>
      </c>
      <c r="AF6" s="13" t="s">
        <v>42</v>
      </c>
      <c r="AG6" s="13" t="s">
        <v>43</v>
      </c>
      <c r="AH6" s="13" t="s">
        <v>44</v>
      </c>
      <c r="AI6" s="13" t="s">
        <v>45</v>
      </c>
      <c r="AJ6" s="13" t="s">
        <v>46</v>
      </c>
      <c r="AK6" s="13" t="s">
        <v>47</v>
      </c>
      <c r="AL6" s="13" t="s">
        <v>48</v>
      </c>
      <c r="AM6" s="5" t="s">
        <v>9</v>
      </c>
      <c r="AN6" s="5" t="s">
        <v>6</v>
      </c>
      <c r="AO6" s="13" t="s">
        <v>40</v>
      </c>
      <c r="AP6" s="13" t="s">
        <v>39</v>
      </c>
      <c r="AQ6" s="13" t="s">
        <v>41</v>
      </c>
      <c r="AR6" s="13" t="s">
        <v>32</v>
      </c>
      <c r="AS6" s="13" t="s">
        <v>42</v>
      </c>
      <c r="AT6" s="13" t="s">
        <v>43</v>
      </c>
      <c r="AU6" s="13" t="s">
        <v>44</v>
      </c>
      <c r="AV6" s="13" t="s">
        <v>45</v>
      </c>
      <c r="AW6" s="13" t="s">
        <v>46</v>
      </c>
      <c r="AX6" s="13" t="s">
        <v>47</v>
      </c>
      <c r="AY6" s="13" t="s">
        <v>48</v>
      </c>
      <c r="AZ6" s="5" t="s">
        <v>10</v>
      </c>
      <c r="BA6" s="5" t="s">
        <v>6</v>
      </c>
    </row>
    <row r="7" spans="1:55" ht="26.1" customHeight="1">
      <c r="A7" s="7">
        <v>1</v>
      </c>
      <c r="B7" s="5">
        <f>SUM(C7:M7)</f>
        <v>349</v>
      </c>
      <c r="C7" s="7">
        <v>34</v>
      </c>
      <c r="D7" s="7">
        <v>46</v>
      </c>
      <c r="E7" s="7">
        <v>40</v>
      </c>
      <c r="F7" s="7">
        <v>37</v>
      </c>
      <c r="G7" s="7">
        <v>21</v>
      </c>
      <c r="H7" s="7">
        <v>28</v>
      </c>
      <c r="I7" s="7">
        <v>41</v>
      </c>
      <c r="J7" s="7">
        <v>33</v>
      </c>
      <c r="K7" s="7">
        <v>16</v>
      </c>
      <c r="L7" s="7">
        <v>31</v>
      </c>
      <c r="M7" s="7">
        <v>22</v>
      </c>
      <c r="N7" s="25">
        <f>ROUND((B7/$O$4)*100,2)</f>
        <v>76.87</v>
      </c>
      <c r="O7" s="7">
        <f>SUM(P7:Z7)</f>
        <v>86</v>
      </c>
      <c r="P7" s="7">
        <v>4</v>
      </c>
      <c r="Q7" s="7">
        <v>1</v>
      </c>
      <c r="R7" s="7">
        <v>5</v>
      </c>
      <c r="S7" s="7">
        <v>8</v>
      </c>
      <c r="T7" s="7">
        <v>12</v>
      </c>
      <c r="U7" s="7">
        <v>17</v>
      </c>
      <c r="V7" s="7">
        <v>2</v>
      </c>
      <c r="W7" s="7">
        <v>7</v>
      </c>
      <c r="X7" s="7">
        <v>13</v>
      </c>
      <c r="Y7" s="7">
        <v>2</v>
      </c>
      <c r="Z7" s="7">
        <v>15</v>
      </c>
      <c r="AA7" s="5">
        <f>ROUND((O7/$O$4)*100,2)</f>
        <v>18.940000000000001</v>
      </c>
      <c r="AB7" s="7">
        <v>2</v>
      </c>
      <c r="AC7" s="7"/>
      <c r="AD7" s="7"/>
      <c r="AE7" s="7"/>
      <c r="AF7" s="7"/>
      <c r="AG7" s="7">
        <v>5</v>
      </c>
      <c r="AH7" s="7"/>
      <c r="AI7" s="7">
        <v>1</v>
      </c>
      <c r="AJ7" s="7">
        <v>3</v>
      </c>
      <c r="AK7" s="7">
        <v>1</v>
      </c>
      <c r="AL7" s="7">
        <v>1</v>
      </c>
      <c r="AM7" s="7">
        <f>SUM(AB7:AL7)</f>
        <v>13</v>
      </c>
      <c r="AN7" s="7">
        <f>ROUND((AM7/$O$4)*100,2)</f>
        <v>2.86</v>
      </c>
      <c r="AO7" s="7"/>
      <c r="AP7" s="7"/>
      <c r="AQ7" s="7"/>
      <c r="AR7" s="7"/>
      <c r="AS7" s="7">
        <v>2</v>
      </c>
      <c r="AT7" s="7"/>
      <c r="AU7" s="7">
        <v>1</v>
      </c>
      <c r="AV7" s="7"/>
      <c r="AW7" s="7">
        <v>2</v>
      </c>
      <c r="AX7" s="7"/>
      <c r="AY7" s="7">
        <v>1</v>
      </c>
      <c r="AZ7" s="7">
        <f>SUM(AO7:AY7)</f>
        <v>6</v>
      </c>
      <c r="BA7" s="7">
        <f>ROUND((AZ7/$O$4)*100,2)</f>
        <v>1.32</v>
      </c>
      <c r="BB7">
        <f t="shared" ref="BB7:BB26" si="0">SUM(B7+O7+AM7+AZ7)</f>
        <v>454</v>
      </c>
      <c r="BC7" s="6">
        <f t="shared" ref="BC7:BC26" si="1">N7+AA7+AN7+BA7</f>
        <v>99.99</v>
      </c>
    </row>
    <row r="8" spans="1:55" ht="26.1" customHeight="1">
      <c r="A8" s="7">
        <v>2</v>
      </c>
      <c r="B8" s="5">
        <f t="shared" ref="B8:B26" si="2">SUM(C8:M8)</f>
        <v>341</v>
      </c>
      <c r="C8" s="7">
        <v>30</v>
      </c>
      <c r="D8" s="7">
        <v>46</v>
      </c>
      <c r="E8" s="7">
        <v>41</v>
      </c>
      <c r="F8" s="7">
        <v>36</v>
      </c>
      <c r="G8" s="7">
        <v>24</v>
      </c>
      <c r="H8" s="7">
        <v>32</v>
      </c>
      <c r="I8" s="7">
        <v>33</v>
      </c>
      <c r="J8" s="7">
        <v>28</v>
      </c>
      <c r="K8" s="7">
        <v>15</v>
      </c>
      <c r="L8" s="7">
        <v>31</v>
      </c>
      <c r="M8" s="7">
        <v>25</v>
      </c>
      <c r="N8" s="25">
        <f t="shared" ref="N8:N26" si="3">ROUND((B8/$O$4)*100,2)</f>
        <v>75.11</v>
      </c>
      <c r="O8" s="7">
        <f t="shared" ref="O8:O26" si="4">SUM(P8:Z8)</f>
        <v>103</v>
      </c>
      <c r="P8" s="7">
        <v>9</v>
      </c>
      <c r="Q8" s="7">
        <v>1</v>
      </c>
      <c r="R8" s="7">
        <v>4</v>
      </c>
      <c r="S8" s="7">
        <v>7</v>
      </c>
      <c r="T8" s="7">
        <v>10</v>
      </c>
      <c r="U8" s="7">
        <v>17</v>
      </c>
      <c r="V8" s="7">
        <v>11</v>
      </c>
      <c r="W8" s="7">
        <v>13</v>
      </c>
      <c r="X8" s="7">
        <v>16</v>
      </c>
      <c r="Y8" s="7">
        <v>3</v>
      </c>
      <c r="Z8" s="7">
        <v>12</v>
      </c>
      <c r="AA8" s="5">
        <f t="shared" ref="AA8:AA26" si="5">ROUND((O8/$O$4)*100,2)</f>
        <v>22.69</v>
      </c>
      <c r="AB8" s="7">
        <v>1</v>
      </c>
      <c r="AC8" s="7"/>
      <c r="AD8" s="7"/>
      <c r="AE8" s="7">
        <v>2</v>
      </c>
      <c r="AF8" s="7">
        <v>1</v>
      </c>
      <c r="AG8" s="7">
        <v>1</v>
      </c>
      <c r="AH8" s="7"/>
      <c r="AI8" s="7"/>
      <c r="AJ8" s="7">
        <v>3</v>
      </c>
      <c r="AK8" s="7"/>
      <c r="AL8" s="7"/>
      <c r="AM8" s="7">
        <f t="shared" ref="AM8:AM26" si="6">SUM(AB8:AL8)</f>
        <v>8</v>
      </c>
      <c r="AN8" s="7">
        <f t="shared" ref="AN8:AN26" si="7">ROUND((AM8/$O$4)*100,2)</f>
        <v>1.76</v>
      </c>
      <c r="AO8" s="7"/>
      <c r="AP8" s="7"/>
      <c r="AQ8" s="7"/>
      <c r="AR8" s="7"/>
      <c r="AS8" s="7"/>
      <c r="AT8" s="7"/>
      <c r="AU8" s="7"/>
      <c r="AV8" s="7"/>
      <c r="AW8" s="7"/>
      <c r="AX8" s="7"/>
      <c r="AY8" s="7">
        <v>2</v>
      </c>
      <c r="AZ8" s="7">
        <f t="shared" ref="AZ8:AZ26" si="8">SUM(AO8:AY8)</f>
        <v>2</v>
      </c>
      <c r="BA8" s="7">
        <f t="shared" ref="BA8:BA26" si="9">ROUND((AZ8/$O$4)*100,2)</f>
        <v>0.44</v>
      </c>
      <c r="BB8">
        <f t="shared" si="0"/>
        <v>454</v>
      </c>
      <c r="BC8" s="6">
        <f t="shared" si="1"/>
        <v>100</v>
      </c>
    </row>
    <row r="9" spans="1:55" ht="26.1" customHeight="1">
      <c r="A9" s="7">
        <v>3</v>
      </c>
      <c r="B9" s="5">
        <f t="shared" si="2"/>
        <v>259</v>
      </c>
      <c r="C9" s="7">
        <v>28</v>
      </c>
      <c r="D9" s="7">
        <v>21</v>
      </c>
      <c r="E9" s="7">
        <v>41</v>
      </c>
      <c r="F9" s="7">
        <v>21</v>
      </c>
      <c r="G9" s="7">
        <v>20</v>
      </c>
      <c r="H9" s="7">
        <v>28</v>
      </c>
      <c r="I9" s="7">
        <v>24</v>
      </c>
      <c r="J9" s="7">
        <v>28</v>
      </c>
      <c r="K9" s="7">
        <v>13</v>
      </c>
      <c r="L9" s="7">
        <v>15</v>
      </c>
      <c r="M9" s="7">
        <v>20</v>
      </c>
      <c r="N9" s="25">
        <f t="shared" si="3"/>
        <v>57.05</v>
      </c>
      <c r="O9" s="7">
        <f t="shared" si="4"/>
        <v>173</v>
      </c>
      <c r="P9" s="7">
        <v>11</v>
      </c>
      <c r="Q9" s="7">
        <v>24</v>
      </c>
      <c r="R9" s="7">
        <v>4</v>
      </c>
      <c r="S9" s="7">
        <v>22</v>
      </c>
      <c r="T9" s="7">
        <v>13</v>
      </c>
      <c r="U9" s="7">
        <v>17</v>
      </c>
      <c r="V9" s="7">
        <v>16</v>
      </c>
      <c r="W9" s="7">
        <v>13</v>
      </c>
      <c r="X9" s="7">
        <v>20</v>
      </c>
      <c r="Y9" s="7">
        <v>16</v>
      </c>
      <c r="Z9" s="7">
        <v>17</v>
      </c>
      <c r="AA9" s="5">
        <f t="shared" si="5"/>
        <v>38.11</v>
      </c>
      <c r="AB9" s="7">
        <v>1</v>
      </c>
      <c r="AC9" s="7">
        <v>2</v>
      </c>
      <c r="AD9" s="7"/>
      <c r="AE9" s="7">
        <v>2</v>
      </c>
      <c r="AF9" s="7">
        <v>2</v>
      </c>
      <c r="AG9" s="7">
        <v>4</v>
      </c>
      <c r="AH9" s="7">
        <v>3</v>
      </c>
      <c r="AI9" s="7"/>
      <c r="AJ9" s="7">
        <v>1</v>
      </c>
      <c r="AK9" s="7">
        <v>3</v>
      </c>
      <c r="AL9" s="7">
        <v>1</v>
      </c>
      <c r="AM9" s="7">
        <f t="shared" si="6"/>
        <v>19</v>
      </c>
      <c r="AN9" s="7">
        <f t="shared" si="7"/>
        <v>4.1900000000000004</v>
      </c>
      <c r="AO9" s="7"/>
      <c r="AP9" s="7"/>
      <c r="AQ9" s="7"/>
      <c r="AR9" s="7"/>
      <c r="AS9" s="7"/>
      <c r="AT9" s="7">
        <v>1</v>
      </c>
      <c r="AU9" s="7">
        <v>1</v>
      </c>
      <c r="AV9" s="7"/>
      <c r="AW9" s="7"/>
      <c r="AX9" s="7"/>
      <c r="AY9" s="7">
        <v>1</v>
      </c>
      <c r="AZ9" s="7">
        <f t="shared" si="8"/>
        <v>3</v>
      </c>
      <c r="BA9" s="7">
        <f t="shared" si="9"/>
        <v>0.66</v>
      </c>
      <c r="BB9">
        <f t="shared" si="0"/>
        <v>454</v>
      </c>
      <c r="BC9" s="6">
        <f t="shared" si="1"/>
        <v>100.00999999999999</v>
      </c>
    </row>
    <row r="10" spans="1:55" ht="26.1" customHeight="1">
      <c r="A10" s="7">
        <v>4</v>
      </c>
      <c r="B10" s="5">
        <f t="shared" si="2"/>
        <v>285</v>
      </c>
      <c r="C10" s="7">
        <v>31</v>
      </c>
      <c r="D10" s="7">
        <v>28</v>
      </c>
      <c r="E10" s="7">
        <v>26</v>
      </c>
      <c r="F10" s="7">
        <v>25</v>
      </c>
      <c r="G10" s="7">
        <v>26</v>
      </c>
      <c r="H10" s="7">
        <v>30</v>
      </c>
      <c r="I10" s="7">
        <v>39</v>
      </c>
      <c r="J10" s="7">
        <v>21</v>
      </c>
      <c r="K10" s="7">
        <v>20</v>
      </c>
      <c r="L10" s="7">
        <v>19</v>
      </c>
      <c r="M10" s="7">
        <v>20</v>
      </c>
      <c r="N10" s="25">
        <f t="shared" si="3"/>
        <v>62.78</v>
      </c>
      <c r="O10" s="7">
        <f t="shared" si="4"/>
        <v>151</v>
      </c>
      <c r="P10" s="7">
        <v>9</v>
      </c>
      <c r="Q10" s="7">
        <v>13</v>
      </c>
      <c r="R10" s="7">
        <v>19</v>
      </c>
      <c r="S10" s="7">
        <v>20</v>
      </c>
      <c r="T10" s="7">
        <v>9</v>
      </c>
      <c r="U10" s="7">
        <v>17</v>
      </c>
      <c r="V10" s="7">
        <v>4</v>
      </c>
      <c r="W10" s="7">
        <v>20</v>
      </c>
      <c r="X10" s="7">
        <v>11</v>
      </c>
      <c r="Y10" s="7">
        <v>12</v>
      </c>
      <c r="Z10" s="7">
        <v>17</v>
      </c>
      <c r="AA10" s="5">
        <f t="shared" si="5"/>
        <v>33.26</v>
      </c>
      <c r="AB10" s="7"/>
      <c r="AC10" s="7">
        <v>6</v>
      </c>
      <c r="AD10" s="7"/>
      <c r="AE10" s="7"/>
      <c r="AF10" s="7"/>
      <c r="AG10" s="7">
        <v>2</v>
      </c>
      <c r="AH10" s="7">
        <v>1</v>
      </c>
      <c r="AI10" s="7"/>
      <c r="AJ10" s="7">
        <v>2</v>
      </c>
      <c r="AK10" s="7">
        <v>3</v>
      </c>
      <c r="AL10" s="7">
        <v>1</v>
      </c>
      <c r="AM10" s="7">
        <f t="shared" si="6"/>
        <v>15</v>
      </c>
      <c r="AN10" s="7">
        <f t="shared" si="7"/>
        <v>3.3</v>
      </c>
      <c r="AO10" s="7"/>
      <c r="AP10" s="7"/>
      <c r="AQ10" s="7"/>
      <c r="AR10" s="7"/>
      <c r="AS10" s="7"/>
      <c r="AT10" s="7">
        <v>1</v>
      </c>
      <c r="AU10" s="7"/>
      <c r="AV10" s="7"/>
      <c r="AW10" s="7">
        <v>1</v>
      </c>
      <c r="AX10" s="7"/>
      <c r="AY10" s="7">
        <v>1</v>
      </c>
      <c r="AZ10" s="7">
        <f t="shared" si="8"/>
        <v>3</v>
      </c>
      <c r="BA10" s="7">
        <f t="shared" si="9"/>
        <v>0.66</v>
      </c>
      <c r="BB10">
        <f t="shared" si="0"/>
        <v>454</v>
      </c>
      <c r="BC10" s="6">
        <f t="shared" si="1"/>
        <v>99.999999999999986</v>
      </c>
    </row>
    <row r="11" spans="1:55" ht="26.1" customHeight="1">
      <c r="A11" s="7">
        <v>5</v>
      </c>
      <c r="B11" s="5">
        <f t="shared" si="2"/>
        <v>270</v>
      </c>
      <c r="C11" s="7">
        <v>31</v>
      </c>
      <c r="D11" s="7">
        <v>46</v>
      </c>
      <c r="E11" s="7">
        <v>28</v>
      </c>
      <c r="F11" s="7">
        <v>22</v>
      </c>
      <c r="G11" s="7">
        <v>15</v>
      </c>
      <c r="H11" s="7">
        <v>33</v>
      </c>
      <c r="I11" s="7">
        <v>19</v>
      </c>
      <c r="J11" s="7">
        <v>24</v>
      </c>
      <c r="K11" s="7">
        <v>14</v>
      </c>
      <c r="L11" s="7">
        <v>16</v>
      </c>
      <c r="M11" s="7">
        <v>22</v>
      </c>
      <c r="N11" s="25">
        <f t="shared" si="3"/>
        <v>59.47</v>
      </c>
      <c r="O11" s="7">
        <f t="shared" si="4"/>
        <v>157</v>
      </c>
      <c r="P11" s="7">
        <v>6</v>
      </c>
      <c r="Q11" s="7">
        <v>1</v>
      </c>
      <c r="R11" s="7">
        <v>14</v>
      </c>
      <c r="S11" s="7">
        <v>20</v>
      </c>
      <c r="T11" s="7">
        <v>18</v>
      </c>
      <c r="U11" s="7">
        <v>13</v>
      </c>
      <c r="V11" s="7">
        <v>20</v>
      </c>
      <c r="W11" s="7">
        <v>16</v>
      </c>
      <c r="X11" s="7">
        <v>16</v>
      </c>
      <c r="Y11" s="7">
        <v>18</v>
      </c>
      <c r="Z11" s="7">
        <v>15</v>
      </c>
      <c r="AA11" s="5">
        <f t="shared" si="5"/>
        <v>34.58</v>
      </c>
      <c r="AB11" s="7">
        <v>3</v>
      </c>
      <c r="AC11" s="7"/>
      <c r="AD11" s="7">
        <v>3</v>
      </c>
      <c r="AE11" s="7">
        <v>3</v>
      </c>
      <c r="AF11" s="7">
        <v>2</v>
      </c>
      <c r="AG11" s="7">
        <v>4</v>
      </c>
      <c r="AH11" s="7">
        <v>4</v>
      </c>
      <c r="AI11" s="7">
        <v>1</v>
      </c>
      <c r="AJ11" s="7">
        <v>3</v>
      </c>
      <c r="AK11" s="7"/>
      <c r="AL11" s="7">
        <v>1</v>
      </c>
      <c r="AM11" s="7">
        <f t="shared" si="6"/>
        <v>24</v>
      </c>
      <c r="AN11" s="7">
        <f t="shared" si="7"/>
        <v>5.29</v>
      </c>
      <c r="AO11" s="7"/>
      <c r="AP11" s="7"/>
      <c r="AQ11" s="7"/>
      <c r="AR11" s="7"/>
      <c r="AS11" s="7"/>
      <c r="AT11" s="7"/>
      <c r="AU11" s="7">
        <v>1</v>
      </c>
      <c r="AV11" s="7"/>
      <c r="AW11" s="7">
        <v>1</v>
      </c>
      <c r="AX11" s="7"/>
      <c r="AY11" s="7">
        <v>1</v>
      </c>
      <c r="AZ11" s="7">
        <f t="shared" si="8"/>
        <v>3</v>
      </c>
      <c r="BA11" s="7">
        <f t="shared" si="9"/>
        <v>0.66</v>
      </c>
      <c r="BB11">
        <f t="shared" si="0"/>
        <v>454</v>
      </c>
      <c r="BC11" s="6">
        <f t="shared" si="1"/>
        <v>100</v>
      </c>
    </row>
    <row r="12" spans="1:55" ht="26.1" customHeight="1">
      <c r="A12" s="7">
        <v>6</v>
      </c>
      <c r="B12" s="5">
        <f t="shared" si="2"/>
        <v>199</v>
      </c>
      <c r="C12" s="7">
        <v>30</v>
      </c>
      <c r="D12" s="7">
        <v>21</v>
      </c>
      <c r="E12" s="7">
        <v>12</v>
      </c>
      <c r="F12" s="7">
        <v>21</v>
      </c>
      <c r="G12" s="7">
        <v>11</v>
      </c>
      <c r="H12" s="7">
        <v>29</v>
      </c>
      <c r="I12" s="7">
        <v>29</v>
      </c>
      <c r="J12" s="7">
        <v>4</v>
      </c>
      <c r="K12" s="7">
        <v>12</v>
      </c>
      <c r="L12" s="7">
        <v>12</v>
      </c>
      <c r="M12" s="7">
        <v>18</v>
      </c>
      <c r="N12" s="25">
        <f t="shared" si="3"/>
        <v>43.83</v>
      </c>
      <c r="O12" s="7">
        <f t="shared" si="4"/>
        <v>190</v>
      </c>
      <c r="P12" s="7">
        <v>8</v>
      </c>
      <c r="Q12" s="7">
        <v>22</v>
      </c>
      <c r="R12" s="7">
        <v>23</v>
      </c>
      <c r="S12" s="7">
        <v>15</v>
      </c>
      <c r="T12" s="7">
        <v>20</v>
      </c>
      <c r="U12" s="7">
        <v>19</v>
      </c>
      <c r="V12" s="7">
        <v>10</v>
      </c>
      <c r="W12" s="7">
        <v>25</v>
      </c>
      <c r="X12" s="7">
        <v>15</v>
      </c>
      <c r="Y12" s="7">
        <v>17</v>
      </c>
      <c r="Z12" s="7">
        <v>16</v>
      </c>
      <c r="AA12" s="5">
        <f t="shared" si="5"/>
        <v>41.85</v>
      </c>
      <c r="AB12" s="7">
        <v>2</v>
      </c>
      <c r="AC12" s="7">
        <v>4</v>
      </c>
      <c r="AD12" s="7">
        <v>8</v>
      </c>
      <c r="AE12" s="7">
        <v>7</v>
      </c>
      <c r="AF12" s="7">
        <v>4</v>
      </c>
      <c r="AG12" s="7">
        <v>2</v>
      </c>
      <c r="AH12" s="7">
        <v>3</v>
      </c>
      <c r="AI12" s="7">
        <v>9</v>
      </c>
      <c r="AJ12" s="7">
        <v>5</v>
      </c>
      <c r="AK12" s="7">
        <v>2</v>
      </c>
      <c r="AL12" s="7">
        <v>4</v>
      </c>
      <c r="AM12" s="7">
        <f t="shared" si="6"/>
        <v>50</v>
      </c>
      <c r="AN12" s="7">
        <f t="shared" si="7"/>
        <v>11.01</v>
      </c>
      <c r="AO12" s="7"/>
      <c r="AP12" s="7"/>
      <c r="AQ12" s="7">
        <v>2</v>
      </c>
      <c r="AR12" s="7">
        <v>2</v>
      </c>
      <c r="AS12" s="7"/>
      <c r="AT12" s="7"/>
      <c r="AU12" s="7">
        <v>2</v>
      </c>
      <c r="AV12" s="7">
        <v>3</v>
      </c>
      <c r="AW12" s="7">
        <v>2</v>
      </c>
      <c r="AX12" s="7">
        <v>3</v>
      </c>
      <c r="AY12" s="7">
        <v>1</v>
      </c>
      <c r="AZ12" s="7">
        <f t="shared" si="8"/>
        <v>15</v>
      </c>
      <c r="BA12" s="7">
        <f t="shared" si="9"/>
        <v>3.3</v>
      </c>
      <c r="BB12">
        <f t="shared" si="0"/>
        <v>454</v>
      </c>
      <c r="BC12" s="6">
        <f t="shared" si="1"/>
        <v>99.990000000000009</v>
      </c>
    </row>
    <row r="13" spans="1:55" ht="26.1" customHeight="1">
      <c r="A13" s="7">
        <v>7</v>
      </c>
      <c r="B13" s="5">
        <f t="shared" si="2"/>
        <v>210</v>
      </c>
      <c r="C13" s="7">
        <v>32</v>
      </c>
      <c r="D13" s="7">
        <v>25</v>
      </c>
      <c r="E13" s="7">
        <v>16</v>
      </c>
      <c r="F13" s="7">
        <v>20</v>
      </c>
      <c r="G13" s="7">
        <v>20</v>
      </c>
      <c r="H13" s="7">
        <v>28</v>
      </c>
      <c r="I13" s="7">
        <v>11</v>
      </c>
      <c r="J13" s="7">
        <v>9</v>
      </c>
      <c r="K13" s="7">
        <v>14</v>
      </c>
      <c r="L13" s="7">
        <v>15</v>
      </c>
      <c r="M13" s="7">
        <v>20</v>
      </c>
      <c r="N13" s="25">
        <f t="shared" si="3"/>
        <v>46.26</v>
      </c>
      <c r="O13" s="7">
        <f t="shared" si="4"/>
        <v>184</v>
      </c>
      <c r="P13" s="7">
        <v>8</v>
      </c>
      <c r="Q13" s="7">
        <v>17</v>
      </c>
      <c r="R13" s="7">
        <v>25</v>
      </c>
      <c r="S13" s="7">
        <v>20</v>
      </c>
      <c r="T13" s="7">
        <v>13</v>
      </c>
      <c r="U13" s="7">
        <v>16</v>
      </c>
      <c r="V13" s="7">
        <v>20</v>
      </c>
      <c r="W13" s="7">
        <v>19</v>
      </c>
      <c r="X13" s="7">
        <v>14</v>
      </c>
      <c r="Y13" s="7">
        <v>15</v>
      </c>
      <c r="Z13" s="7">
        <v>17</v>
      </c>
      <c r="AA13" s="5">
        <f t="shared" si="5"/>
        <v>40.53</v>
      </c>
      <c r="AB13" s="7"/>
      <c r="AC13" s="7">
        <v>5</v>
      </c>
      <c r="AD13" s="7">
        <v>4</v>
      </c>
      <c r="AE13" s="7">
        <v>4</v>
      </c>
      <c r="AF13" s="7"/>
      <c r="AG13" s="7">
        <v>5</v>
      </c>
      <c r="AH13" s="7">
        <v>9</v>
      </c>
      <c r="AI13" s="7">
        <v>11</v>
      </c>
      <c r="AJ13" s="7">
        <v>6</v>
      </c>
      <c r="AK13" s="7">
        <v>2</v>
      </c>
      <c r="AL13" s="7">
        <v>1</v>
      </c>
      <c r="AM13" s="7">
        <f t="shared" si="6"/>
        <v>47</v>
      </c>
      <c r="AN13" s="7">
        <f t="shared" si="7"/>
        <v>10.35</v>
      </c>
      <c r="AO13" s="7"/>
      <c r="AP13" s="7"/>
      <c r="AQ13" s="7"/>
      <c r="AR13" s="7">
        <v>1</v>
      </c>
      <c r="AS13" s="7">
        <v>2</v>
      </c>
      <c r="AT13" s="7">
        <v>1</v>
      </c>
      <c r="AU13" s="7">
        <v>4</v>
      </c>
      <c r="AV13" s="7">
        <v>2</v>
      </c>
      <c r="AW13" s="7"/>
      <c r="AX13" s="7">
        <v>2</v>
      </c>
      <c r="AY13" s="7">
        <v>1</v>
      </c>
      <c r="AZ13" s="7">
        <f t="shared" si="8"/>
        <v>13</v>
      </c>
      <c r="BA13" s="7">
        <f t="shared" si="9"/>
        <v>2.86</v>
      </c>
      <c r="BB13">
        <f t="shared" si="0"/>
        <v>454</v>
      </c>
      <c r="BC13" s="6">
        <f t="shared" si="1"/>
        <v>99.999999999999986</v>
      </c>
    </row>
    <row r="14" spans="1:55" ht="26.1" customHeight="1">
      <c r="A14" s="7">
        <v>8</v>
      </c>
      <c r="B14" s="5">
        <f t="shared" si="2"/>
        <v>251</v>
      </c>
      <c r="C14" s="7">
        <v>31</v>
      </c>
      <c r="D14" s="7">
        <v>23</v>
      </c>
      <c r="E14" s="7">
        <v>19</v>
      </c>
      <c r="F14" s="7">
        <v>25</v>
      </c>
      <c r="G14" s="7">
        <v>14</v>
      </c>
      <c r="H14" s="7">
        <v>30</v>
      </c>
      <c r="I14" s="7">
        <v>39</v>
      </c>
      <c r="J14" s="7">
        <v>16</v>
      </c>
      <c r="K14" s="7">
        <v>18</v>
      </c>
      <c r="L14" s="7">
        <v>13</v>
      </c>
      <c r="M14" s="7">
        <v>23</v>
      </c>
      <c r="N14" s="25">
        <f t="shared" si="3"/>
        <v>55.29</v>
      </c>
      <c r="O14" s="7">
        <f t="shared" si="4"/>
        <v>162</v>
      </c>
      <c r="P14" s="7">
        <v>7</v>
      </c>
      <c r="Q14" s="7">
        <v>19</v>
      </c>
      <c r="R14" s="7">
        <v>16</v>
      </c>
      <c r="S14" s="7">
        <v>18</v>
      </c>
      <c r="T14" s="7">
        <v>20</v>
      </c>
      <c r="U14" s="7">
        <v>18</v>
      </c>
      <c r="V14" s="7">
        <v>2</v>
      </c>
      <c r="W14" s="7">
        <v>18</v>
      </c>
      <c r="X14" s="7">
        <v>13</v>
      </c>
      <c r="Y14" s="7">
        <v>17</v>
      </c>
      <c r="Z14" s="7">
        <v>14</v>
      </c>
      <c r="AA14" s="5">
        <f t="shared" si="5"/>
        <v>35.68</v>
      </c>
      <c r="AB14" s="7">
        <v>2</v>
      </c>
      <c r="AC14" s="7">
        <v>5</v>
      </c>
      <c r="AD14" s="7">
        <v>7</v>
      </c>
      <c r="AE14" s="7">
        <v>1</v>
      </c>
      <c r="AF14" s="7">
        <v>1</v>
      </c>
      <c r="AG14" s="7">
        <v>2</v>
      </c>
      <c r="AH14" s="7">
        <v>3</v>
      </c>
      <c r="AI14" s="7">
        <v>4</v>
      </c>
      <c r="AJ14" s="7">
        <v>2</v>
      </c>
      <c r="AK14" s="7">
        <v>2</v>
      </c>
      <c r="AL14" s="7">
        <v>1</v>
      </c>
      <c r="AM14" s="7">
        <f t="shared" si="6"/>
        <v>30</v>
      </c>
      <c r="AN14" s="7">
        <f t="shared" si="7"/>
        <v>6.61</v>
      </c>
      <c r="AO14" s="7"/>
      <c r="AP14" s="7"/>
      <c r="AQ14" s="7">
        <v>3</v>
      </c>
      <c r="AR14" s="7">
        <v>1</v>
      </c>
      <c r="AS14" s="7"/>
      <c r="AT14" s="7"/>
      <c r="AU14" s="7"/>
      <c r="AV14" s="7">
        <v>3</v>
      </c>
      <c r="AW14" s="7">
        <v>1</v>
      </c>
      <c r="AX14" s="7">
        <v>2</v>
      </c>
      <c r="AY14" s="7">
        <v>1</v>
      </c>
      <c r="AZ14" s="7">
        <f t="shared" si="8"/>
        <v>11</v>
      </c>
      <c r="BA14" s="7">
        <f t="shared" si="9"/>
        <v>2.42</v>
      </c>
      <c r="BB14">
        <f t="shared" si="0"/>
        <v>454</v>
      </c>
      <c r="BC14" s="6">
        <f t="shared" si="1"/>
        <v>100</v>
      </c>
    </row>
    <row r="15" spans="1:55" ht="26.1" customHeight="1">
      <c r="A15" s="7">
        <v>9</v>
      </c>
      <c r="B15" s="5">
        <f t="shared" si="2"/>
        <v>280</v>
      </c>
      <c r="C15" s="7">
        <v>30</v>
      </c>
      <c r="D15" s="7">
        <v>30</v>
      </c>
      <c r="E15" s="7">
        <v>27</v>
      </c>
      <c r="F15" s="7">
        <v>26</v>
      </c>
      <c r="G15" s="7">
        <v>25</v>
      </c>
      <c r="H15" s="7">
        <v>33</v>
      </c>
      <c r="I15" s="7">
        <v>18</v>
      </c>
      <c r="J15" s="7">
        <v>27</v>
      </c>
      <c r="K15" s="7">
        <v>23</v>
      </c>
      <c r="L15" s="7">
        <v>19</v>
      </c>
      <c r="M15" s="7">
        <v>22</v>
      </c>
      <c r="N15" s="25">
        <f t="shared" si="3"/>
        <v>61.67</v>
      </c>
      <c r="O15" s="7">
        <f t="shared" si="4"/>
        <v>134</v>
      </c>
      <c r="P15" s="7">
        <v>7</v>
      </c>
      <c r="Q15" s="7">
        <v>11</v>
      </c>
      <c r="R15" s="7">
        <v>10</v>
      </c>
      <c r="S15" s="7">
        <v>18</v>
      </c>
      <c r="T15" s="7">
        <v>9</v>
      </c>
      <c r="U15" s="7">
        <v>13</v>
      </c>
      <c r="V15" s="7">
        <v>16</v>
      </c>
      <c r="W15" s="7">
        <v>13</v>
      </c>
      <c r="X15" s="7">
        <v>8</v>
      </c>
      <c r="Y15" s="7">
        <v>14</v>
      </c>
      <c r="Z15" s="7">
        <v>15</v>
      </c>
      <c r="AA15" s="5">
        <f t="shared" si="5"/>
        <v>29.52</v>
      </c>
      <c r="AB15" s="7">
        <v>2</v>
      </c>
      <c r="AC15" s="7">
        <v>6</v>
      </c>
      <c r="AD15" s="7">
        <v>7</v>
      </c>
      <c r="AE15" s="7">
        <v>1</v>
      </c>
      <c r="AF15" s="7">
        <v>1</v>
      </c>
      <c r="AG15" s="7">
        <v>4</v>
      </c>
      <c r="AH15" s="7">
        <v>8</v>
      </c>
      <c r="AI15" s="7">
        <v>1</v>
      </c>
      <c r="AJ15" s="7">
        <v>3</v>
      </c>
      <c r="AK15" s="7">
        <v>1</v>
      </c>
      <c r="AL15" s="7">
        <v>1</v>
      </c>
      <c r="AM15" s="7">
        <f t="shared" si="6"/>
        <v>35</v>
      </c>
      <c r="AN15" s="7">
        <f t="shared" si="7"/>
        <v>7.71</v>
      </c>
      <c r="AO15" s="7">
        <v>1</v>
      </c>
      <c r="AP15" s="7"/>
      <c r="AQ15" s="7">
        <v>1</v>
      </c>
      <c r="AR15" s="7"/>
      <c r="AS15" s="7"/>
      <c r="AT15" s="7"/>
      <c r="AU15" s="7">
        <v>2</v>
      </c>
      <c r="AV15" s="7"/>
      <c r="AW15" s="7"/>
      <c r="AX15" s="7"/>
      <c r="AY15" s="7">
        <v>1</v>
      </c>
      <c r="AZ15" s="7">
        <f t="shared" si="8"/>
        <v>5</v>
      </c>
      <c r="BA15" s="7">
        <f t="shared" si="9"/>
        <v>1.1000000000000001</v>
      </c>
      <c r="BB15">
        <f t="shared" si="0"/>
        <v>454</v>
      </c>
      <c r="BC15" s="6">
        <f t="shared" si="1"/>
        <v>99.999999999999986</v>
      </c>
    </row>
    <row r="16" spans="1:55" ht="26.1" customHeight="1">
      <c r="A16" s="7">
        <v>10</v>
      </c>
      <c r="B16" s="5">
        <f t="shared" si="2"/>
        <v>270</v>
      </c>
      <c r="C16" s="7">
        <v>31</v>
      </c>
      <c r="D16" s="7">
        <v>25</v>
      </c>
      <c r="E16" s="7">
        <v>24</v>
      </c>
      <c r="F16" s="7">
        <v>30</v>
      </c>
      <c r="G16" s="7">
        <v>24</v>
      </c>
      <c r="H16" s="7">
        <v>25</v>
      </c>
      <c r="I16" s="7">
        <v>39</v>
      </c>
      <c r="J16" s="7">
        <v>19</v>
      </c>
      <c r="K16" s="7">
        <v>14</v>
      </c>
      <c r="L16" s="7">
        <v>15</v>
      </c>
      <c r="M16" s="7">
        <v>24</v>
      </c>
      <c r="N16" s="25">
        <f t="shared" si="3"/>
        <v>59.47</v>
      </c>
      <c r="O16" s="7">
        <f t="shared" si="4"/>
        <v>145</v>
      </c>
      <c r="P16" s="7">
        <v>7</v>
      </c>
      <c r="Q16" s="7">
        <v>15</v>
      </c>
      <c r="R16" s="7">
        <v>14</v>
      </c>
      <c r="S16" s="7">
        <v>10</v>
      </c>
      <c r="T16" s="7">
        <v>8</v>
      </c>
      <c r="U16" s="7">
        <v>20</v>
      </c>
      <c r="V16" s="7">
        <v>5</v>
      </c>
      <c r="W16" s="7">
        <v>19</v>
      </c>
      <c r="X16" s="7">
        <v>15</v>
      </c>
      <c r="Y16" s="7">
        <v>18</v>
      </c>
      <c r="Z16" s="7">
        <v>14</v>
      </c>
      <c r="AA16" s="5">
        <f t="shared" si="5"/>
        <v>31.94</v>
      </c>
      <c r="AB16" s="7">
        <v>2</v>
      </c>
      <c r="AC16" s="7">
        <v>7</v>
      </c>
      <c r="AD16" s="7">
        <v>5</v>
      </c>
      <c r="AE16" s="7">
        <v>5</v>
      </c>
      <c r="AF16" s="7">
        <v>2</v>
      </c>
      <c r="AG16" s="7">
        <v>4</v>
      </c>
      <c r="AH16" s="7"/>
      <c r="AI16" s="7">
        <v>2</v>
      </c>
      <c r="AJ16" s="7">
        <v>4</v>
      </c>
      <c r="AK16" s="7"/>
      <c r="AL16" s="7">
        <v>1</v>
      </c>
      <c r="AM16" s="7">
        <f t="shared" si="6"/>
        <v>32</v>
      </c>
      <c r="AN16" s="7">
        <f t="shared" si="7"/>
        <v>7.05</v>
      </c>
      <c r="AO16" s="7"/>
      <c r="AP16" s="7"/>
      <c r="AQ16" s="7">
        <v>2</v>
      </c>
      <c r="AR16" s="7"/>
      <c r="AS16" s="7">
        <v>1</v>
      </c>
      <c r="AT16" s="7">
        <v>1</v>
      </c>
      <c r="AU16" s="7"/>
      <c r="AV16" s="7">
        <v>1</v>
      </c>
      <c r="AW16" s="7">
        <v>1</v>
      </c>
      <c r="AX16" s="7">
        <v>1</v>
      </c>
      <c r="AY16" s="7"/>
      <c r="AZ16" s="7">
        <f t="shared" si="8"/>
        <v>7</v>
      </c>
      <c r="BA16" s="7">
        <f t="shared" si="9"/>
        <v>1.54</v>
      </c>
      <c r="BB16">
        <f t="shared" si="0"/>
        <v>454</v>
      </c>
      <c r="BC16" s="6">
        <f t="shared" si="1"/>
        <v>100</v>
      </c>
    </row>
    <row r="17" spans="1:55" ht="26.1" customHeight="1">
      <c r="A17" s="7">
        <v>11</v>
      </c>
      <c r="B17" s="5">
        <f t="shared" si="2"/>
        <v>249</v>
      </c>
      <c r="C17" s="7">
        <v>31</v>
      </c>
      <c r="D17" s="7">
        <v>31</v>
      </c>
      <c r="E17" s="7">
        <v>13</v>
      </c>
      <c r="F17" s="7">
        <v>27</v>
      </c>
      <c r="G17" s="7">
        <v>29</v>
      </c>
      <c r="H17" s="7">
        <v>26</v>
      </c>
      <c r="I17" s="7">
        <v>13</v>
      </c>
      <c r="J17" s="7">
        <v>10</v>
      </c>
      <c r="K17" s="7">
        <v>19</v>
      </c>
      <c r="L17" s="7">
        <v>22</v>
      </c>
      <c r="M17" s="7">
        <v>28</v>
      </c>
      <c r="N17" s="25">
        <f t="shared" si="3"/>
        <v>54.85</v>
      </c>
      <c r="O17" s="7">
        <f t="shared" si="4"/>
        <v>158</v>
      </c>
      <c r="P17" s="7">
        <v>9</v>
      </c>
      <c r="Q17" s="7">
        <v>11</v>
      </c>
      <c r="R17" s="7">
        <v>22</v>
      </c>
      <c r="S17" s="7">
        <v>15</v>
      </c>
      <c r="T17" s="7">
        <v>5</v>
      </c>
      <c r="U17" s="7">
        <v>20</v>
      </c>
      <c r="V17" s="7">
        <v>22</v>
      </c>
      <c r="W17" s="7">
        <v>20</v>
      </c>
      <c r="X17" s="7">
        <v>13</v>
      </c>
      <c r="Y17" s="7">
        <v>12</v>
      </c>
      <c r="Z17" s="7">
        <v>9</v>
      </c>
      <c r="AA17" s="5">
        <f t="shared" si="5"/>
        <v>34.799999999999997</v>
      </c>
      <c r="AB17" s="7"/>
      <c r="AC17" s="7">
        <v>4</v>
      </c>
      <c r="AD17" s="7">
        <v>10</v>
      </c>
      <c r="AE17" s="7">
        <v>2</v>
      </c>
      <c r="AF17" s="7">
        <v>1</v>
      </c>
      <c r="AG17" s="7">
        <v>4</v>
      </c>
      <c r="AH17" s="7">
        <v>8</v>
      </c>
      <c r="AI17" s="7">
        <v>9</v>
      </c>
      <c r="AJ17" s="7">
        <v>2</v>
      </c>
      <c r="AK17" s="7"/>
      <c r="AL17" s="7">
        <v>2</v>
      </c>
      <c r="AM17" s="7">
        <f t="shared" si="6"/>
        <v>42</v>
      </c>
      <c r="AN17" s="7">
        <f t="shared" si="7"/>
        <v>9.25</v>
      </c>
      <c r="AO17" s="7"/>
      <c r="AP17" s="7">
        <v>1</v>
      </c>
      <c r="AQ17" s="7"/>
      <c r="AR17" s="7">
        <v>1</v>
      </c>
      <c r="AS17" s="7"/>
      <c r="AT17" s="7"/>
      <c r="AU17" s="7">
        <v>1</v>
      </c>
      <c r="AV17" s="7">
        <v>2</v>
      </c>
      <c r="AW17" s="7"/>
      <c r="AX17" s="7"/>
      <c r="AY17" s="7"/>
      <c r="AZ17" s="7">
        <f t="shared" si="8"/>
        <v>5</v>
      </c>
      <c r="BA17" s="7">
        <f t="shared" si="9"/>
        <v>1.1000000000000001</v>
      </c>
      <c r="BB17">
        <f t="shared" si="0"/>
        <v>454</v>
      </c>
      <c r="BC17" s="6">
        <f t="shared" si="1"/>
        <v>100</v>
      </c>
    </row>
    <row r="18" spans="1:55" ht="26.1" customHeight="1">
      <c r="A18" s="7">
        <v>12</v>
      </c>
      <c r="B18" s="5">
        <f t="shared" si="2"/>
        <v>284</v>
      </c>
      <c r="C18" s="7">
        <v>28</v>
      </c>
      <c r="D18" s="7">
        <v>26</v>
      </c>
      <c r="E18" s="7">
        <v>27</v>
      </c>
      <c r="F18" s="7">
        <v>25</v>
      </c>
      <c r="G18" s="7">
        <v>21</v>
      </c>
      <c r="H18" s="7">
        <v>27</v>
      </c>
      <c r="I18" s="7">
        <v>39</v>
      </c>
      <c r="J18" s="7">
        <v>22</v>
      </c>
      <c r="K18" s="7">
        <v>20</v>
      </c>
      <c r="L18" s="7">
        <v>22</v>
      </c>
      <c r="M18" s="7">
        <v>27</v>
      </c>
      <c r="N18" s="25">
        <f t="shared" si="3"/>
        <v>62.56</v>
      </c>
      <c r="O18" s="7">
        <f t="shared" si="4"/>
        <v>145</v>
      </c>
      <c r="P18" s="7">
        <v>10</v>
      </c>
      <c r="Q18" s="7">
        <v>19</v>
      </c>
      <c r="R18" s="7">
        <v>17</v>
      </c>
      <c r="S18" s="7">
        <v>18</v>
      </c>
      <c r="T18" s="7">
        <v>13</v>
      </c>
      <c r="U18" s="7">
        <v>17</v>
      </c>
      <c r="V18" s="7">
        <v>4</v>
      </c>
      <c r="W18" s="7">
        <v>16</v>
      </c>
      <c r="X18" s="7">
        <v>11</v>
      </c>
      <c r="Y18" s="7">
        <v>10</v>
      </c>
      <c r="Z18" s="7">
        <v>10</v>
      </c>
      <c r="AA18" s="5">
        <f t="shared" si="5"/>
        <v>31.94</v>
      </c>
      <c r="AB18" s="7">
        <v>2</v>
      </c>
      <c r="AC18" s="7">
        <v>2</v>
      </c>
      <c r="AD18" s="7">
        <v>1</v>
      </c>
      <c r="AE18" s="7">
        <v>2</v>
      </c>
      <c r="AF18" s="7">
        <v>1</v>
      </c>
      <c r="AG18" s="7">
        <v>6</v>
      </c>
      <c r="AH18" s="7"/>
      <c r="AI18" s="7">
        <v>3</v>
      </c>
      <c r="AJ18" s="7">
        <v>2</v>
      </c>
      <c r="AK18" s="7">
        <v>2</v>
      </c>
      <c r="AL18" s="7">
        <v>2</v>
      </c>
      <c r="AM18" s="7">
        <f t="shared" si="6"/>
        <v>23</v>
      </c>
      <c r="AN18" s="7">
        <f t="shared" si="7"/>
        <v>5.07</v>
      </c>
      <c r="AO18" s="7"/>
      <c r="AP18" s="7"/>
      <c r="AQ18" s="7"/>
      <c r="AR18" s="7"/>
      <c r="AS18" s="7"/>
      <c r="AT18" s="7"/>
      <c r="AU18" s="7">
        <v>1</v>
      </c>
      <c r="AV18" s="7"/>
      <c r="AW18" s="7">
        <v>1</v>
      </c>
      <c r="AX18" s="7"/>
      <c r="AY18" s="7"/>
      <c r="AZ18" s="7">
        <f t="shared" si="8"/>
        <v>2</v>
      </c>
      <c r="BA18" s="7">
        <f t="shared" si="9"/>
        <v>0.44</v>
      </c>
      <c r="BB18">
        <f t="shared" si="0"/>
        <v>454</v>
      </c>
      <c r="BC18" s="6">
        <f t="shared" si="1"/>
        <v>100.00999999999999</v>
      </c>
    </row>
    <row r="19" spans="1:55" ht="26.1" customHeight="1">
      <c r="A19" s="7">
        <v>13</v>
      </c>
      <c r="B19" s="5">
        <f t="shared" si="2"/>
        <v>202</v>
      </c>
      <c r="C19" s="7">
        <v>29</v>
      </c>
      <c r="D19" s="7">
        <v>22</v>
      </c>
      <c r="E19" s="7">
        <v>21</v>
      </c>
      <c r="F19" s="7">
        <v>25</v>
      </c>
      <c r="G19" s="7">
        <v>18</v>
      </c>
      <c r="H19" s="7">
        <v>22</v>
      </c>
      <c r="I19" s="7">
        <v>4</v>
      </c>
      <c r="J19" s="7">
        <v>11</v>
      </c>
      <c r="K19" s="7">
        <v>15</v>
      </c>
      <c r="L19" s="7">
        <v>13</v>
      </c>
      <c r="M19" s="7">
        <v>22</v>
      </c>
      <c r="N19" s="25">
        <f t="shared" si="3"/>
        <v>44.49</v>
      </c>
      <c r="O19" s="7">
        <f t="shared" si="4"/>
        <v>185</v>
      </c>
      <c r="P19" s="7">
        <v>9</v>
      </c>
      <c r="Q19" s="7">
        <v>13</v>
      </c>
      <c r="R19" s="7">
        <v>19</v>
      </c>
      <c r="S19" s="7">
        <v>17</v>
      </c>
      <c r="T19" s="7">
        <v>16</v>
      </c>
      <c r="U19" s="7">
        <v>26</v>
      </c>
      <c r="V19" s="7">
        <v>10</v>
      </c>
      <c r="W19" s="7">
        <v>24</v>
      </c>
      <c r="X19" s="14">
        <v>16</v>
      </c>
      <c r="Y19" s="7">
        <v>20</v>
      </c>
      <c r="Z19" s="7">
        <v>15</v>
      </c>
      <c r="AA19" s="5">
        <f t="shared" si="5"/>
        <v>40.75</v>
      </c>
      <c r="AB19" s="7">
        <v>1</v>
      </c>
      <c r="AC19" s="7">
        <v>11</v>
      </c>
      <c r="AD19" s="7">
        <v>4</v>
      </c>
      <c r="AE19" s="7">
        <v>3</v>
      </c>
      <c r="AF19" s="7">
        <v>1</v>
      </c>
      <c r="AG19" s="7">
        <v>2</v>
      </c>
      <c r="AH19" s="7">
        <v>18</v>
      </c>
      <c r="AI19" s="7">
        <v>4</v>
      </c>
      <c r="AJ19" s="7">
        <v>2</v>
      </c>
      <c r="AK19" s="7">
        <v>1</v>
      </c>
      <c r="AL19" s="7">
        <v>2</v>
      </c>
      <c r="AM19" s="7">
        <f t="shared" si="6"/>
        <v>49</v>
      </c>
      <c r="AN19" s="7">
        <f t="shared" si="7"/>
        <v>10.79</v>
      </c>
      <c r="AO19" s="7">
        <v>1</v>
      </c>
      <c r="AP19" s="7">
        <v>1</v>
      </c>
      <c r="AQ19" s="7">
        <v>1</v>
      </c>
      <c r="AR19" s="7"/>
      <c r="AS19" s="7"/>
      <c r="AT19" s="7"/>
      <c r="AU19" s="7">
        <v>12</v>
      </c>
      <c r="AV19" s="7">
        <v>2</v>
      </c>
      <c r="AW19" s="7">
        <v>1</v>
      </c>
      <c r="AX19" s="7"/>
      <c r="AY19" s="7"/>
      <c r="AZ19" s="7">
        <f t="shared" si="8"/>
        <v>18</v>
      </c>
      <c r="BA19" s="7">
        <f t="shared" si="9"/>
        <v>3.96</v>
      </c>
      <c r="BB19">
        <f t="shared" si="0"/>
        <v>454</v>
      </c>
      <c r="BC19" s="6">
        <f t="shared" si="1"/>
        <v>99.99</v>
      </c>
    </row>
    <row r="20" spans="1:55" ht="26.1" customHeight="1">
      <c r="A20" s="7">
        <v>14</v>
      </c>
      <c r="B20" s="5">
        <f t="shared" si="2"/>
        <v>198</v>
      </c>
      <c r="C20" s="7">
        <v>35</v>
      </c>
      <c r="D20" s="7">
        <v>18</v>
      </c>
      <c r="E20" s="7">
        <v>12</v>
      </c>
      <c r="F20" s="7">
        <v>31</v>
      </c>
      <c r="G20" s="7">
        <v>20</v>
      </c>
      <c r="H20" s="7">
        <v>19</v>
      </c>
      <c r="I20" s="7">
        <v>9</v>
      </c>
      <c r="J20" s="7">
        <v>5</v>
      </c>
      <c r="K20" s="7">
        <v>16</v>
      </c>
      <c r="L20" s="7">
        <v>13</v>
      </c>
      <c r="M20" s="7">
        <v>20</v>
      </c>
      <c r="N20" s="25">
        <f t="shared" si="3"/>
        <v>43.61</v>
      </c>
      <c r="O20" s="7">
        <f t="shared" si="4"/>
        <v>187</v>
      </c>
      <c r="P20" s="7">
        <v>3</v>
      </c>
      <c r="Q20" s="7">
        <v>21</v>
      </c>
      <c r="R20" s="7">
        <v>22</v>
      </c>
      <c r="S20" s="7">
        <v>13</v>
      </c>
      <c r="T20" s="7">
        <v>12</v>
      </c>
      <c r="U20" s="7">
        <v>26</v>
      </c>
      <c r="V20" s="7">
        <v>19</v>
      </c>
      <c r="W20" s="7">
        <v>20</v>
      </c>
      <c r="X20" s="7">
        <v>16</v>
      </c>
      <c r="Y20" s="7">
        <v>18</v>
      </c>
      <c r="Z20" s="7">
        <v>17</v>
      </c>
      <c r="AA20" s="5">
        <f t="shared" si="5"/>
        <v>41.19</v>
      </c>
      <c r="AB20" s="7">
        <v>2</v>
      </c>
      <c r="AC20" s="7">
        <v>8</v>
      </c>
      <c r="AD20" s="7">
        <v>7</v>
      </c>
      <c r="AE20" s="7">
        <v>1</v>
      </c>
      <c r="AF20" s="7">
        <v>3</v>
      </c>
      <c r="AG20" s="7">
        <v>5</v>
      </c>
      <c r="AH20" s="7">
        <v>13</v>
      </c>
      <c r="AI20" s="7">
        <v>12</v>
      </c>
      <c r="AJ20" s="7">
        <v>2</v>
      </c>
      <c r="AK20" s="7">
        <v>2</v>
      </c>
      <c r="AL20" s="7"/>
      <c r="AM20" s="7">
        <f t="shared" si="6"/>
        <v>55</v>
      </c>
      <c r="AN20" s="7">
        <f t="shared" si="7"/>
        <v>12.11</v>
      </c>
      <c r="AO20" s="7"/>
      <c r="AP20" s="7"/>
      <c r="AQ20" s="7">
        <v>4</v>
      </c>
      <c r="AR20" s="7"/>
      <c r="AS20" s="7"/>
      <c r="AT20" s="7"/>
      <c r="AU20" s="7">
        <v>3</v>
      </c>
      <c r="AV20" s="7">
        <v>4</v>
      </c>
      <c r="AW20" s="7"/>
      <c r="AX20" s="7">
        <v>1</v>
      </c>
      <c r="AY20" s="7">
        <v>2</v>
      </c>
      <c r="AZ20" s="7">
        <f t="shared" si="8"/>
        <v>14</v>
      </c>
      <c r="BA20" s="7">
        <f t="shared" si="9"/>
        <v>3.08</v>
      </c>
      <c r="BB20">
        <f t="shared" si="0"/>
        <v>454</v>
      </c>
      <c r="BC20" s="6">
        <f t="shared" si="1"/>
        <v>99.99</v>
      </c>
    </row>
    <row r="21" spans="1:55" ht="26.1" customHeight="1">
      <c r="A21" s="7">
        <v>15</v>
      </c>
      <c r="B21" s="5">
        <f t="shared" si="2"/>
        <v>204</v>
      </c>
      <c r="C21" s="7">
        <v>33</v>
      </c>
      <c r="D21" s="7">
        <v>26</v>
      </c>
      <c r="E21" s="7">
        <v>20</v>
      </c>
      <c r="F21" s="7">
        <v>26</v>
      </c>
      <c r="G21" s="7">
        <v>14</v>
      </c>
      <c r="H21" s="7">
        <v>21</v>
      </c>
      <c r="I21" s="7">
        <v>8</v>
      </c>
      <c r="J21" s="7">
        <v>10</v>
      </c>
      <c r="K21" s="7">
        <v>13</v>
      </c>
      <c r="L21" s="7">
        <v>12</v>
      </c>
      <c r="M21" s="7">
        <v>21</v>
      </c>
      <c r="N21" s="25">
        <f t="shared" si="3"/>
        <v>44.93</v>
      </c>
      <c r="O21" s="7">
        <f t="shared" si="4"/>
        <v>188</v>
      </c>
      <c r="P21" s="7">
        <v>6</v>
      </c>
      <c r="Q21" s="7">
        <v>16</v>
      </c>
      <c r="R21" s="7">
        <v>12</v>
      </c>
      <c r="S21" s="7">
        <v>17</v>
      </c>
      <c r="T21" s="7">
        <v>18</v>
      </c>
      <c r="U21" s="7">
        <v>26</v>
      </c>
      <c r="V21" s="7">
        <v>24</v>
      </c>
      <c r="W21" s="7">
        <v>17</v>
      </c>
      <c r="X21" s="7">
        <v>17</v>
      </c>
      <c r="Y21" s="7">
        <v>18</v>
      </c>
      <c r="Z21" s="7">
        <v>17</v>
      </c>
      <c r="AA21" s="5">
        <f t="shared" si="5"/>
        <v>41.41</v>
      </c>
      <c r="AB21" s="7">
        <v>1</v>
      </c>
      <c r="AC21" s="7">
        <v>5</v>
      </c>
      <c r="AD21" s="7">
        <v>12</v>
      </c>
      <c r="AE21" s="7">
        <v>2</v>
      </c>
      <c r="AF21" s="7">
        <v>3</v>
      </c>
      <c r="AG21" s="7">
        <v>3</v>
      </c>
      <c r="AH21" s="7">
        <v>8</v>
      </c>
      <c r="AI21" s="7">
        <v>9</v>
      </c>
      <c r="AJ21" s="7">
        <v>4</v>
      </c>
      <c r="AK21" s="7">
        <v>4</v>
      </c>
      <c r="AL21" s="7"/>
      <c r="AM21" s="7">
        <f t="shared" si="6"/>
        <v>51</v>
      </c>
      <c r="AN21" s="7">
        <f t="shared" si="7"/>
        <v>11.23</v>
      </c>
      <c r="AO21" s="7"/>
      <c r="AP21" s="7"/>
      <c r="AQ21" s="7">
        <v>1</v>
      </c>
      <c r="AR21" s="7"/>
      <c r="AS21" s="7"/>
      <c r="AT21" s="7"/>
      <c r="AU21" s="7">
        <v>4</v>
      </c>
      <c r="AV21" s="7">
        <v>5</v>
      </c>
      <c r="AW21" s="7"/>
      <c r="AX21" s="7"/>
      <c r="AY21" s="7">
        <v>1</v>
      </c>
      <c r="AZ21" s="7">
        <f t="shared" si="8"/>
        <v>11</v>
      </c>
      <c r="BA21" s="7">
        <f t="shared" si="9"/>
        <v>2.42</v>
      </c>
      <c r="BB21">
        <f t="shared" si="0"/>
        <v>454</v>
      </c>
      <c r="BC21" s="6">
        <f t="shared" si="1"/>
        <v>99.990000000000009</v>
      </c>
    </row>
    <row r="22" spans="1:55" ht="26.1" customHeight="1">
      <c r="A22" s="7">
        <v>16</v>
      </c>
      <c r="B22" s="5">
        <f t="shared" si="2"/>
        <v>222</v>
      </c>
      <c r="C22" s="7">
        <v>33</v>
      </c>
      <c r="D22" s="7">
        <v>22</v>
      </c>
      <c r="E22" s="7">
        <v>27</v>
      </c>
      <c r="F22" s="7">
        <v>25</v>
      </c>
      <c r="G22" s="7">
        <v>19</v>
      </c>
      <c r="H22" s="7">
        <v>20</v>
      </c>
      <c r="I22" s="7">
        <v>16</v>
      </c>
      <c r="J22" s="7">
        <v>12</v>
      </c>
      <c r="K22" s="7">
        <v>16</v>
      </c>
      <c r="L22" s="7">
        <v>12</v>
      </c>
      <c r="M22" s="7">
        <v>20</v>
      </c>
      <c r="N22" s="25">
        <f t="shared" si="3"/>
        <v>48.9</v>
      </c>
      <c r="O22" s="7">
        <f t="shared" si="4"/>
        <v>181</v>
      </c>
      <c r="P22" s="7">
        <v>4</v>
      </c>
      <c r="Q22" s="7">
        <v>21</v>
      </c>
      <c r="R22" s="7">
        <v>12</v>
      </c>
      <c r="S22" s="7">
        <v>17</v>
      </c>
      <c r="T22" s="7">
        <v>14</v>
      </c>
      <c r="U22" s="7">
        <v>28</v>
      </c>
      <c r="V22" s="7">
        <v>18</v>
      </c>
      <c r="W22" s="7">
        <v>17</v>
      </c>
      <c r="X22" s="7">
        <v>13</v>
      </c>
      <c r="Y22" s="7">
        <v>20</v>
      </c>
      <c r="Z22" s="7">
        <v>17</v>
      </c>
      <c r="AA22" s="5">
        <f t="shared" si="5"/>
        <v>39.869999999999997</v>
      </c>
      <c r="AB22" s="7">
        <v>3</v>
      </c>
      <c r="AC22" s="7">
        <v>4</v>
      </c>
      <c r="AD22" s="7">
        <v>4</v>
      </c>
      <c r="AE22" s="7">
        <v>3</v>
      </c>
      <c r="AF22" s="7">
        <v>2</v>
      </c>
      <c r="AG22" s="7">
        <v>2</v>
      </c>
      <c r="AH22" s="7">
        <v>8</v>
      </c>
      <c r="AI22" s="7">
        <v>10</v>
      </c>
      <c r="AJ22" s="7">
        <v>5</v>
      </c>
      <c r="AK22" s="7">
        <v>2</v>
      </c>
      <c r="AL22" s="7">
        <v>2</v>
      </c>
      <c r="AM22" s="7">
        <f t="shared" si="6"/>
        <v>45</v>
      </c>
      <c r="AN22" s="7">
        <f t="shared" si="7"/>
        <v>9.91</v>
      </c>
      <c r="AO22" s="7"/>
      <c r="AP22" s="7"/>
      <c r="AQ22" s="7">
        <v>2</v>
      </c>
      <c r="AR22" s="7"/>
      <c r="AS22" s="7"/>
      <c r="AT22" s="7"/>
      <c r="AU22" s="7">
        <v>2</v>
      </c>
      <c r="AV22" s="7">
        <v>2</v>
      </c>
      <c r="AW22" s="7"/>
      <c r="AX22" s="7"/>
      <c r="AY22" s="7"/>
      <c r="AZ22" s="7">
        <f t="shared" si="8"/>
        <v>6</v>
      </c>
      <c r="BA22" s="7">
        <f t="shared" si="9"/>
        <v>1.32</v>
      </c>
      <c r="BB22">
        <f t="shared" si="0"/>
        <v>454</v>
      </c>
      <c r="BC22" s="6">
        <f t="shared" si="1"/>
        <v>99.999999999999986</v>
      </c>
    </row>
    <row r="23" spans="1:55" ht="26.1" customHeight="1">
      <c r="A23" s="7">
        <v>17</v>
      </c>
      <c r="B23" s="5">
        <f t="shared" si="2"/>
        <v>225</v>
      </c>
      <c r="C23" s="7">
        <v>33</v>
      </c>
      <c r="D23" s="7">
        <v>23</v>
      </c>
      <c r="E23" s="7">
        <v>20</v>
      </c>
      <c r="F23" s="7">
        <v>25</v>
      </c>
      <c r="G23" s="7">
        <v>14</v>
      </c>
      <c r="H23" s="7">
        <v>25</v>
      </c>
      <c r="I23" s="7">
        <v>14</v>
      </c>
      <c r="J23" s="7">
        <v>16</v>
      </c>
      <c r="K23" s="7">
        <v>14</v>
      </c>
      <c r="L23" s="7">
        <v>20</v>
      </c>
      <c r="M23" s="7">
        <v>21</v>
      </c>
      <c r="N23" s="25">
        <f t="shared" si="3"/>
        <v>49.56</v>
      </c>
      <c r="O23" s="7">
        <f t="shared" si="4"/>
        <v>188</v>
      </c>
      <c r="P23" s="7">
        <v>6</v>
      </c>
      <c r="Q23" s="7">
        <v>19</v>
      </c>
      <c r="R23" s="7">
        <v>16</v>
      </c>
      <c r="S23" s="7">
        <v>18</v>
      </c>
      <c r="T23" s="7">
        <v>21</v>
      </c>
      <c r="U23" s="7">
        <v>23</v>
      </c>
      <c r="V23" s="7">
        <v>19</v>
      </c>
      <c r="W23" s="7">
        <v>21</v>
      </c>
      <c r="X23" s="7">
        <v>16</v>
      </c>
      <c r="Y23" s="7">
        <v>12</v>
      </c>
      <c r="Z23" s="7">
        <v>17</v>
      </c>
      <c r="AA23" s="5">
        <f t="shared" si="5"/>
        <v>41.41</v>
      </c>
      <c r="AB23" s="7">
        <v>1</v>
      </c>
      <c r="AC23" s="7">
        <v>3</v>
      </c>
      <c r="AD23" s="7">
        <v>7</v>
      </c>
      <c r="AE23" s="7">
        <v>2</v>
      </c>
      <c r="AF23" s="7"/>
      <c r="AG23" s="7">
        <v>2</v>
      </c>
      <c r="AH23" s="7">
        <v>9</v>
      </c>
      <c r="AI23" s="7">
        <v>3</v>
      </c>
      <c r="AJ23" s="7">
        <v>4</v>
      </c>
      <c r="AK23" s="7">
        <v>2</v>
      </c>
      <c r="AL23" s="7">
        <v>1</v>
      </c>
      <c r="AM23" s="7">
        <f t="shared" si="6"/>
        <v>34</v>
      </c>
      <c r="AN23" s="7">
        <f t="shared" si="7"/>
        <v>7.49</v>
      </c>
      <c r="AO23" s="7"/>
      <c r="AP23" s="7">
        <v>2</v>
      </c>
      <c r="AQ23" s="7">
        <v>2</v>
      </c>
      <c r="AR23" s="7"/>
      <c r="AS23" s="7"/>
      <c r="AT23" s="7"/>
      <c r="AU23" s="7">
        <v>2</v>
      </c>
      <c r="AV23" s="7">
        <v>1</v>
      </c>
      <c r="AW23" s="7"/>
      <c r="AX23" s="7"/>
      <c r="AY23" s="7"/>
      <c r="AZ23" s="7">
        <f t="shared" si="8"/>
        <v>7</v>
      </c>
      <c r="BA23" s="7">
        <f t="shared" si="9"/>
        <v>1.54</v>
      </c>
      <c r="BB23">
        <f t="shared" si="0"/>
        <v>454</v>
      </c>
      <c r="BC23" s="6">
        <f t="shared" si="1"/>
        <v>100</v>
      </c>
    </row>
    <row r="24" spans="1:55" ht="26.1" customHeight="1">
      <c r="A24" s="7">
        <v>18</v>
      </c>
      <c r="B24" s="5">
        <f t="shared" si="2"/>
        <v>269</v>
      </c>
      <c r="C24" s="7">
        <v>35</v>
      </c>
      <c r="D24" s="7">
        <v>23</v>
      </c>
      <c r="E24" s="7">
        <v>26</v>
      </c>
      <c r="F24" s="7">
        <v>26</v>
      </c>
      <c r="G24" s="7">
        <v>18</v>
      </c>
      <c r="H24" s="7">
        <v>29</v>
      </c>
      <c r="I24" s="7">
        <v>22</v>
      </c>
      <c r="J24" s="7">
        <v>35</v>
      </c>
      <c r="K24" s="7">
        <v>17</v>
      </c>
      <c r="L24" s="7">
        <v>20</v>
      </c>
      <c r="M24" s="7">
        <v>18</v>
      </c>
      <c r="N24" s="25">
        <f t="shared" si="3"/>
        <v>59.25</v>
      </c>
      <c r="O24" s="7">
        <f t="shared" si="4"/>
        <v>157</v>
      </c>
      <c r="P24" s="7">
        <v>4</v>
      </c>
      <c r="Q24" s="7">
        <v>18</v>
      </c>
      <c r="R24" s="7">
        <v>17</v>
      </c>
      <c r="S24" s="7">
        <v>16</v>
      </c>
      <c r="T24" s="7">
        <v>16</v>
      </c>
      <c r="U24" s="7">
        <v>20</v>
      </c>
      <c r="V24" s="7">
        <v>16</v>
      </c>
      <c r="W24" s="7">
        <v>6</v>
      </c>
      <c r="X24" s="7">
        <v>14</v>
      </c>
      <c r="Y24" s="7">
        <v>12</v>
      </c>
      <c r="Z24" s="7">
        <v>18</v>
      </c>
      <c r="AA24" s="5">
        <f t="shared" si="5"/>
        <v>34.58</v>
      </c>
      <c r="AB24" s="7">
        <v>1</v>
      </c>
      <c r="AC24" s="7">
        <v>6</v>
      </c>
      <c r="AD24" s="7">
        <v>2</v>
      </c>
      <c r="AE24" s="7">
        <v>3</v>
      </c>
      <c r="AF24" s="7">
        <v>1</v>
      </c>
      <c r="AG24" s="7">
        <v>1</v>
      </c>
      <c r="AH24" s="7">
        <v>5</v>
      </c>
      <c r="AI24" s="7"/>
      <c r="AJ24" s="7">
        <v>3</v>
      </c>
      <c r="AK24" s="7">
        <v>2</v>
      </c>
      <c r="AL24" s="7">
        <v>3</v>
      </c>
      <c r="AM24" s="7">
        <f t="shared" si="6"/>
        <v>27</v>
      </c>
      <c r="AN24" s="7">
        <f t="shared" si="7"/>
        <v>5.95</v>
      </c>
      <c r="AO24" s="7"/>
      <c r="AP24" s="7"/>
      <c r="AQ24" s="7"/>
      <c r="AR24" s="7"/>
      <c r="AS24" s="7"/>
      <c r="AT24" s="7"/>
      <c r="AU24" s="7">
        <v>1</v>
      </c>
      <c r="AV24" s="7"/>
      <c r="AW24" s="7"/>
      <c r="AX24" s="7"/>
      <c r="AY24" s="7"/>
      <c r="AZ24" s="7">
        <f t="shared" si="8"/>
        <v>1</v>
      </c>
      <c r="BA24" s="7">
        <f t="shared" si="9"/>
        <v>0.22</v>
      </c>
      <c r="BB24">
        <f t="shared" si="0"/>
        <v>454</v>
      </c>
      <c r="BC24" s="6">
        <f t="shared" si="1"/>
        <v>100</v>
      </c>
    </row>
    <row r="25" spans="1:55" ht="26.1" customHeight="1">
      <c r="A25" s="7">
        <v>19</v>
      </c>
      <c r="B25" s="5">
        <f t="shared" si="2"/>
        <v>280</v>
      </c>
      <c r="C25" s="7">
        <v>34</v>
      </c>
      <c r="D25" s="7">
        <v>28</v>
      </c>
      <c r="E25" s="7">
        <v>30</v>
      </c>
      <c r="F25" s="7">
        <v>26</v>
      </c>
      <c r="G25" s="7">
        <v>26</v>
      </c>
      <c r="H25" s="7">
        <v>25</v>
      </c>
      <c r="I25" s="7">
        <v>28</v>
      </c>
      <c r="J25" s="7">
        <v>26</v>
      </c>
      <c r="K25" s="7">
        <v>15</v>
      </c>
      <c r="L25" s="7">
        <v>20</v>
      </c>
      <c r="M25" s="7">
        <v>22</v>
      </c>
      <c r="N25" s="25">
        <f t="shared" si="3"/>
        <v>61.67</v>
      </c>
      <c r="O25" s="7">
        <f t="shared" si="4"/>
        <v>158</v>
      </c>
      <c r="P25" s="7">
        <v>5</v>
      </c>
      <c r="Q25" s="7">
        <v>17</v>
      </c>
      <c r="R25" s="7">
        <v>14</v>
      </c>
      <c r="S25" s="7">
        <v>18</v>
      </c>
      <c r="T25" s="7">
        <v>9</v>
      </c>
      <c r="U25" s="7">
        <v>22</v>
      </c>
      <c r="V25" s="7">
        <v>14</v>
      </c>
      <c r="W25" s="7">
        <v>15</v>
      </c>
      <c r="X25" s="7">
        <v>14</v>
      </c>
      <c r="Y25" s="7">
        <v>13</v>
      </c>
      <c r="Z25" s="7">
        <v>17</v>
      </c>
      <c r="AA25" s="5">
        <f t="shared" si="5"/>
        <v>34.799999999999997</v>
      </c>
      <c r="AB25" s="7">
        <v>1</v>
      </c>
      <c r="AC25" s="7">
        <v>2</v>
      </c>
      <c r="AD25" s="7">
        <v>1</v>
      </c>
      <c r="AE25" s="7">
        <v>1</v>
      </c>
      <c r="AF25" s="7"/>
      <c r="AG25" s="7">
        <v>3</v>
      </c>
      <c r="AH25" s="7"/>
      <c r="AI25" s="7"/>
      <c r="AJ25" s="7">
        <v>5</v>
      </c>
      <c r="AK25" s="7">
        <v>1</v>
      </c>
      <c r="AL25" s="7"/>
      <c r="AM25" s="7">
        <f t="shared" si="6"/>
        <v>14</v>
      </c>
      <c r="AN25" s="7">
        <f t="shared" si="7"/>
        <v>3.08</v>
      </c>
      <c r="AO25" s="7"/>
      <c r="AP25" s="7"/>
      <c r="AQ25" s="7"/>
      <c r="AR25" s="7"/>
      <c r="AS25" s="7"/>
      <c r="AT25" s="7"/>
      <c r="AU25" s="7">
        <v>2</v>
      </c>
      <c r="AV25" s="7"/>
      <c r="AW25" s="7"/>
      <c r="AX25" s="7"/>
      <c r="AY25" s="7"/>
      <c r="AZ25" s="7">
        <f t="shared" si="8"/>
        <v>2</v>
      </c>
      <c r="BA25" s="7">
        <f t="shared" si="9"/>
        <v>0.44</v>
      </c>
      <c r="BB25">
        <f t="shared" si="0"/>
        <v>454</v>
      </c>
      <c r="BC25" s="6">
        <f t="shared" si="1"/>
        <v>99.99</v>
      </c>
    </row>
    <row r="26" spans="1:55" ht="26.1" customHeight="1">
      <c r="A26" s="7">
        <v>20</v>
      </c>
      <c r="B26" s="5">
        <f t="shared" si="2"/>
        <v>304</v>
      </c>
      <c r="C26" s="7">
        <v>36</v>
      </c>
      <c r="D26" s="7">
        <v>32</v>
      </c>
      <c r="E26" s="7">
        <v>31</v>
      </c>
      <c r="F26" s="7">
        <v>26</v>
      </c>
      <c r="G26" s="7">
        <v>27</v>
      </c>
      <c r="H26" s="7">
        <v>27</v>
      </c>
      <c r="I26" s="7">
        <v>25</v>
      </c>
      <c r="J26" s="7">
        <v>33</v>
      </c>
      <c r="K26" s="7">
        <v>19</v>
      </c>
      <c r="L26" s="7">
        <v>21</v>
      </c>
      <c r="M26" s="7">
        <v>27</v>
      </c>
      <c r="N26" s="25">
        <f t="shared" si="3"/>
        <v>66.959999999999994</v>
      </c>
      <c r="O26" s="7">
        <f t="shared" si="4"/>
        <v>126</v>
      </c>
      <c r="P26" s="7">
        <v>2</v>
      </c>
      <c r="Q26" s="7">
        <v>12</v>
      </c>
      <c r="R26" s="7">
        <v>12</v>
      </c>
      <c r="S26" s="7">
        <v>17</v>
      </c>
      <c r="T26" s="7">
        <v>7</v>
      </c>
      <c r="U26" s="7">
        <v>19</v>
      </c>
      <c r="V26" s="7">
        <v>16</v>
      </c>
      <c r="W26" s="7">
        <v>8</v>
      </c>
      <c r="X26" s="7">
        <v>12</v>
      </c>
      <c r="Y26" s="7">
        <v>12</v>
      </c>
      <c r="Z26" s="7">
        <v>9</v>
      </c>
      <c r="AA26" s="5">
        <f t="shared" si="5"/>
        <v>27.75</v>
      </c>
      <c r="AB26" s="7">
        <v>1</v>
      </c>
      <c r="AC26" s="7">
        <v>3</v>
      </c>
      <c r="AD26" s="7">
        <v>2</v>
      </c>
      <c r="AE26" s="7">
        <v>2</v>
      </c>
      <c r="AF26" s="7">
        <v>1</v>
      </c>
      <c r="AG26" s="7">
        <v>4</v>
      </c>
      <c r="AH26" s="7">
        <v>2</v>
      </c>
      <c r="AI26" s="7"/>
      <c r="AJ26" s="7">
        <v>1</v>
      </c>
      <c r="AK26" s="7">
        <v>1</v>
      </c>
      <c r="AL26" s="7">
        <v>3</v>
      </c>
      <c r="AM26" s="7">
        <f t="shared" si="6"/>
        <v>20</v>
      </c>
      <c r="AN26" s="7">
        <f t="shared" si="7"/>
        <v>4.41</v>
      </c>
      <c r="AO26" s="7">
        <v>1</v>
      </c>
      <c r="AP26" s="7"/>
      <c r="AQ26" s="7"/>
      <c r="AR26" s="7"/>
      <c r="AS26" s="7"/>
      <c r="AT26" s="7"/>
      <c r="AU26" s="7">
        <v>1</v>
      </c>
      <c r="AV26" s="7"/>
      <c r="AW26" s="7">
        <v>2</v>
      </c>
      <c r="AX26" s="7"/>
      <c r="AY26" s="7"/>
      <c r="AZ26" s="7">
        <f t="shared" si="8"/>
        <v>4</v>
      </c>
      <c r="BA26" s="7">
        <f t="shared" si="9"/>
        <v>0.88</v>
      </c>
      <c r="BB26">
        <f t="shared" si="0"/>
        <v>454</v>
      </c>
      <c r="BC26" s="6">
        <f t="shared" si="1"/>
        <v>99.999999999999986</v>
      </c>
    </row>
    <row r="27" spans="1:55" ht="48.75" customHeight="1">
      <c r="X27" s="14"/>
    </row>
  </sheetData>
  <mergeCells count="2">
    <mergeCell ref="B2:AZ2"/>
    <mergeCell ref="A3:AA3"/>
  </mergeCells>
  <pageMargins left="0.7" right="0.7" top="0.75" bottom="0.75" header="0.3" footer="0.3"/>
  <pageSetup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Y2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M4" sqref="M4"/>
    </sheetView>
  </sheetViews>
  <sheetFormatPr defaultRowHeight="16.5"/>
  <cols>
    <col min="1" max="1" width="4.6640625" customWidth="1"/>
    <col min="2" max="2" width="7.77734375" customWidth="1"/>
    <col min="3" max="3" width="6.77734375" hidden="1" customWidth="1"/>
    <col min="4" max="4" width="0.109375" hidden="1" customWidth="1"/>
    <col min="5" max="6" width="5.88671875" hidden="1" customWidth="1"/>
    <col min="7" max="7" width="7.5546875" hidden="1" customWidth="1"/>
    <col min="8" max="12" width="6.77734375" hidden="1" customWidth="1"/>
    <col min="13" max="14" width="8" customWidth="1"/>
    <col min="15" max="24" width="6.77734375" hidden="1" customWidth="1"/>
    <col min="25" max="25" width="8" customWidth="1"/>
    <col min="26" max="35" width="6.77734375" hidden="1" customWidth="1"/>
    <col min="36" max="36" width="7.33203125" customWidth="1"/>
    <col min="37" max="37" width="6.44140625" customWidth="1"/>
    <col min="38" max="38" width="0.109375" hidden="1" customWidth="1"/>
    <col min="39" max="47" width="6.77734375" hidden="1" customWidth="1"/>
    <col min="48" max="49" width="6.77734375" customWidth="1"/>
    <col min="50" max="50" width="7" customWidth="1"/>
    <col min="51" max="51" width="7.77734375" customWidth="1"/>
  </cols>
  <sheetData>
    <row r="1" spans="1:51">
      <c r="A1" s="1" t="s">
        <v>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51" ht="31.5" customHeight="1">
      <c r="A2" s="1" t="s">
        <v>11</v>
      </c>
    </row>
    <row r="3" spans="1:51" ht="18.75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10"/>
    </row>
    <row r="4" spans="1:51" ht="18.75" customHeight="1">
      <c r="B4" s="10" t="s">
        <v>5</v>
      </c>
      <c r="C4" s="10"/>
      <c r="D4" s="10"/>
      <c r="E4" s="10"/>
      <c r="F4" s="22"/>
      <c r="G4" s="10"/>
      <c r="H4" s="10"/>
      <c r="I4" s="10"/>
      <c r="J4" s="22"/>
      <c r="K4" s="22"/>
      <c r="L4" s="22"/>
      <c r="M4" s="10"/>
      <c r="N4" s="10">
        <f>B7+N7+AJ7+AV7</f>
        <v>283</v>
      </c>
      <c r="O4" s="22"/>
      <c r="P4" s="10"/>
      <c r="Q4" s="10"/>
      <c r="R4" s="24"/>
      <c r="S4" s="24"/>
      <c r="T4" s="24"/>
      <c r="U4" s="24"/>
      <c r="V4" s="10"/>
      <c r="W4" s="10"/>
      <c r="X4" s="10"/>
      <c r="Y4" s="10"/>
      <c r="Z4" s="22"/>
      <c r="AA4" s="10"/>
      <c r="AB4" s="10"/>
      <c r="AC4" s="10"/>
      <c r="AD4" s="24"/>
      <c r="AE4" s="24"/>
      <c r="AF4" s="24"/>
      <c r="AG4" s="24"/>
      <c r="AH4" s="10"/>
      <c r="AI4" s="10"/>
      <c r="AJ4" s="10"/>
      <c r="AK4" s="10"/>
      <c r="AL4" s="22"/>
      <c r="AM4" s="22"/>
      <c r="AN4" s="24"/>
      <c r="AO4" s="24"/>
      <c r="AP4" s="24"/>
      <c r="AQ4" s="24"/>
      <c r="AR4" s="10"/>
      <c r="AS4" s="10"/>
      <c r="AT4" s="10"/>
      <c r="AU4" s="10"/>
      <c r="AV4" s="10"/>
      <c r="AW4" s="10"/>
    </row>
    <row r="5" spans="1:51" ht="18.75" customHeight="1">
      <c r="B5" s="9"/>
      <c r="C5" s="9"/>
      <c r="D5" s="9"/>
      <c r="E5" s="9"/>
      <c r="F5" s="21"/>
      <c r="G5" s="9"/>
      <c r="H5" s="9"/>
      <c r="I5" s="9"/>
      <c r="J5" s="21"/>
      <c r="K5" s="21"/>
      <c r="L5" s="21"/>
      <c r="M5" s="9"/>
      <c r="N5" s="9"/>
      <c r="O5" s="21"/>
      <c r="P5" s="9"/>
      <c r="Q5" s="9"/>
      <c r="R5" s="23"/>
      <c r="S5" s="23"/>
      <c r="T5" s="23"/>
      <c r="U5" s="23"/>
      <c r="V5" s="9"/>
      <c r="W5" s="9"/>
      <c r="X5" s="9"/>
      <c r="Y5" s="9"/>
      <c r="Z5" s="21"/>
      <c r="AA5" s="9"/>
      <c r="AB5" s="9"/>
      <c r="AC5" s="9"/>
      <c r="AD5" s="23"/>
      <c r="AE5" s="23"/>
      <c r="AF5" s="23"/>
      <c r="AG5" s="23"/>
      <c r="AH5" s="9"/>
      <c r="AI5" s="9"/>
      <c r="AJ5" s="9"/>
      <c r="AK5" s="9"/>
      <c r="AL5" s="21"/>
      <c r="AM5" s="21"/>
      <c r="AN5" s="23"/>
      <c r="AO5" s="23"/>
      <c r="AP5" s="23"/>
      <c r="AQ5" s="23"/>
      <c r="AR5" s="9"/>
      <c r="AS5" s="9"/>
      <c r="AT5" s="9"/>
      <c r="AU5" s="9"/>
      <c r="AV5" s="9"/>
      <c r="AW5" s="10"/>
    </row>
    <row r="6" spans="1:51" ht="26.1" customHeight="1">
      <c r="A6" s="5" t="s">
        <v>1</v>
      </c>
      <c r="B6" s="5" t="s">
        <v>7</v>
      </c>
      <c r="C6" s="13" t="s">
        <v>49</v>
      </c>
      <c r="D6" s="13" t="s">
        <v>50</v>
      </c>
      <c r="E6" s="13" t="s">
        <v>51</v>
      </c>
      <c r="F6" s="13" t="s">
        <v>16</v>
      </c>
      <c r="G6" s="13" t="s">
        <v>17</v>
      </c>
      <c r="H6" s="13" t="s">
        <v>52</v>
      </c>
      <c r="I6" s="13" t="s">
        <v>53</v>
      </c>
      <c r="J6" s="13" t="s">
        <v>55</v>
      </c>
      <c r="K6" s="13" t="s">
        <v>36</v>
      </c>
      <c r="L6" s="13" t="s">
        <v>54</v>
      </c>
      <c r="M6" s="5" t="s">
        <v>6</v>
      </c>
      <c r="N6" s="5" t="s">
        <v>8</v>
      </c>
      <c r="O6" s="13" t="s">
        <v>49</v>
      </c>
      <c r="P6" s="13" t="s">
        <v>50</v>
      </c>
      <c r="Q6" s="13" t="s">
        <v>51</v>
      </c>
      <c r="R6" s="13" t="s">
        <v>16</v>
      </c>
      <c r="S6" s="13" t="s">
        <v>17</v>
      </c>
      <c r="T6" s="13" t="s">
        <v>52</v>
      </c>
      <c r="U6" s="13" t="s">
        <v>53</v>
      </c>
      <c r="V6" s="13" t="s">
        <v>55</v>
      </c>
      <c r="W6" s="13" t="s">
        <v>36</v>
      </c>
      <c r="X6" s="13" t="s">
        <v>54</v>
      </c>
      <c r="Y6" s="5" t="s">
        <v>6</v>
      </c>
      <c r="Z6" s="13" t="s">
        <v>49</v>
      </c>
      <c r="AA6" s="13" t="s">
        <v>50</v>
      </c>
      <c r="AB6" s="13" t="s">
        <v>51</v>
      </c>
      <c r="AC6" s="13" t="s">
        <v>16</v>
      </c>
      <c r="AD6" s="13" t="s">
        <v>17</v>
      </c>
      <c r="AE6" s="13" t="s">
        <v>52</v>
      </c>
      <c r="AF6" s="13" t="s">
        <v>53</v>
      </c>
      <c r="AG6" s="13" t="s">
        <v>55</v>
      </c>
      <c r="AH6" s="13" t="s">
        <v>36</v>
      </c>
      <c r="AI6" s="13" t="s">
        <v>54</v>
      </c>
      <c r="AJ6" s="5" t="s">
        <v>9</v>
      </c>
      <c r="AK6" s="5" t="s">
        <v>6</v>
      </c>
      <c r="AL6" s="13" t="s">
        <v>49</v>
      </c>
      <c r="AM6" s="13" t="s">
        <v>50</v>
      </c>
      <c r="AN6" s="13" t="s">
        <v>51</v>
      </c>
      <c r="AO6" s="13" t="s">
        <v>16</v>
      </c>
      <c r="AP6" s="13" t="s">
        <v>17</v>
      </c>
      <c r="AQ6" s="13" t="s">
        <v>52</v>
      </c>
      <c r="AR6" s="13" t="s">
        <v>53</v>
      </c>
      <c r="AS6" s="13" t="s">
        <v>55</v>
      </c>
      <c r="AT6" s="13" t="s">
        <v>36</v>
      </c>
      <c r="AU6" s="13" t="s">
        <v>54</v>
      </c>
      <c r="AV6" s="5" t="s">
        <v>10</v>
      </c>
      <c r="AW6" s="5" t="s">
        <v>6</v>
      </c>
    </row>
    <row r="7" spans="1:51" ht="26.1" customHeight="1">
      <c r="A7" s="7">
        <v>1</v>
      </c>
      <c r="B7" s="7">
        <f>SUM(C7:L7)</f>
        <v>204</v>
      </c>
      <c r="C7" s="7">
        <v>6</v>
      </c>
      <c r="D7" s="7">
        <v>9</v>
      </c>
      <c r="E7" s="7">
        <v>11</v>
      </c>
      <c r="F7" s="7">
        <v>19</v>
      </c>
      <c r="G7" s="7">
        <v>26</v>
      </c>
      <c r="H7" s="7">
        <v>35</v>
      </c>
      <c r="I7" s="7">
        <v>25</v>
      </c>
      <c r="J7" s="7">
        <v>24</v>
      </c>
      <c r="K7" s="7">
        <v>21</v>
      </c>
      <c r="L7" s="7">
        <v>28</v>
      </c>
      <c r="M7" s="8">
        <f>ROUND((B7/$N$4)*100,2)</f>
        <v>72.08</v>
      </c>
      <c r="N7" s="7">
        <f t="shared" ref="N7:N26" si="0">SUM(O7:X7)</f>
        <v>58</v>
      </c>
      <c r="O7" s="7"/>
      <c r="P7" s="7">
        <v>3</v>
      </c>
      <c r="Q7" s="7">
        <v>4</v>
      </c>
      <c r="R7" s="7"/>
      <c r="S7" s="7">
        <v>9</v>
      </c>
      <c r="T7" s="7">
        <v>4</v>
      </c>
      <c r="U7" s="7">
        <v>11</v>
      </c>
      <c r="V7" s="7">
        <v>5</v>
      </c>
      <c r="W7" s="7">
        <v>12</v>
      </c>
      <c r="X7" s="7">
        <v>10</v>
      </c>
      <c r="Y7" s="7">
        <f>ROUND((N7/$N$4)*100,2)</f>
        <v>20.49</v>
      </c>
      <c r="Z7" s="7">
        <v>5</v>
      </c>
      <c r="AA7" s="7">
        <v>2</v>
      </c>
      <c r="AB7" s="7">
        <v>1</v>
      </c>
      <c r="AC7" s="7"/>
      <c r="AD7" s="7">
        <v>2</v>
      </c>
      <c r="AE7" s="7"/>
      <c r="AF7" s="7">
        <v>2</v>
      </c>
      <c r="AG7" s="7">
        <v>1</v>
      </c>
      <c r="AH7" s="7"/>
      <c r="AI7" s="7">
        <v>1</v>
      </c>
      <c r="AJ7" s="7">
        <f t="shared" ref="AJ7:AJ26" si="1">SUM(Z7:AI7)</f>
        <v>14</v>
      </c>
      <c r="AK7" s="7">
        <f>ROUND((AJ7/$N$4)*100,2)</f>
        <v>4.95</v>
      </c>
      <c r="AL7" s="7"/>
      <c r="AM7" s="7">
        <v>5</v>
      </c>
      <c r="AN7" s="7"/>
      <c r="AO7" s="7"/>
      <c r="AP7" s="7"/>
      <c r="AQ7" s="7">
        <v>1</v>
      </c>
      <c r="AR7" s="7"/>
      <c r="AS7" s="7"/>
      <c r="AT7" s="7">
        <v>1</v>
      </c>
      <c r="AU7" s="7"/>
      <c r="AV7" s="7">
        <f t="shared" ref="AV7:AV26" si="2">SUM(AL7:AU7)</f>
        <v>7</v>
      </c>
      <c r="AW7" s="7">
        <f>ROUND((AV7/$N$4)*100,2)</f>
        <v>2.4700000000000002</v>
      </c>
      <c r="AX7">
        <f t="shared" ref="AX7:AX26" si="3">SUM(B7+N7+AJ7+AV7)</f>
        <v>283</v>
      </c>
      <c r="AY7" s="6">
        <f t="shared" ref="AY7:AY26" si="4">M7+Y7+AK7+AW7</f>
        <v>99.99</v>
      </c>
    </row>
    <row r="8" spans="1:51" ht="26.1" customHeight="1">
      <c r="A8" s="7">
        <v>2</v>
      </c>
      <c r="B8" s="7">
        <f t="shared" ref="B8:B26" si="5">SUM(C8:L8)</f>
        <v>198</v>
      </c>
      <c r="C8" s="7">
        <v>6</v>
      </c>
      <c r="D8" s="7">
        <v>6</v>
      </c>
      <c r="E8" s="7">
        <v>10</v>
      </c>
      <c r="F8" s="7">
        <v>19</v>
      </c>
      <c r="G8" s="7">
        <v>21</v>
      </c>
      <c r="H8" s="7">
        <v>37</v>
      </c>
      <c r="I8" s="7">
        <v>30</v>
      </c>
      <c r="J8" s="7">
        <v>22</v>
      </c>
      <c r="K8" s="7">
        <v>22</v>
      </c>
      <c r="L8" s="7">
        <v>25</v>
      </c>
      <c r="M8" s="8">
        <f t="shared" ref="M8:M26" si="6">ROUND((B8/$N$4)*100,2)</f>
        <v>69.959999999999994</v>
      </c>
      <c r="N8" s="7">
        <f t="shared" si="0"/>
        <v>73</v>
      </c>
      <c r="O8" s="7">
        <v>2</v>
      </c>
      <c r="P8" s="7">
        <v>7</v>
      </c>
      <c r="Q8" s="7">
        <v>5</v>
      </c>
      <c r="R8" s="7"/>
      <c r="S8" s="7">
        <v>16</v>
      </c>
      <c r="T8" s="7">
        <v>3</v>
      </c>
      <c r="U8" s="7">
        <v>7</v>
      </c>
      <c r="V8" s="7">
        <v>8</v>
      </c>
      <c r="W8" s="7">
        <v>11</v>
      </c>
      <c r="X8" s="7">
        <v>14</v>
      </c>
      <c r="Y8" s="7">
        <f t="shared" ref="Y8:Y26" si="7">ROUND((N8/$N$4)*100,2)</f>
        <v>25.8</v>
      </c>
      <c r="Z8" s="7">
        <v>3</v>
      </c>
      <c r="AA8" s="7">
        <v>3</v>
      </c>
      <c r="AB8" s="7">
        <v>1</v>
      </c>
      <c r="AC8" s="7"/>
      <c r="AD8" s="7"/>
      <c r="AE8" s="7"/>
      <c r="AF8" s="7">
        <v>1</v>
      </c>
      <c r="AG8" s="7"/>
      <c r="AH8" s="7"/>
      <c r="AI8" s="7"/>
      <c r="AJ8" s="7">
        <f t="shared" si="1"/>
        <v>8</v>
      </c>
      <c r="AK8" s="7">
        <f t="shared" ref="AK8:AK26" si="8">ROUND((AJ8/$N$4)*100,2)</f>
        <v>2.83</v>
      </c>
      <c r="AL8" s="7"/>
      <c r="AM8" s="7">
        <v>3</v>
      </c>
      <c r="AN8" s="7"/>
      <c r="AO8" s="7"/>
      <c r="AP8" s="7"/>
      <c r="AQ8" s="7"/>
      <c r="AR8" s="7"/>
      <c r="AS8" s="7"/>
      <c r="AT8" s="7">
        <v>1</v>
      </c>
      <c r="AU8" s="7"/>
      <c r="AV8" s="7">
        <f t="shared" si="2"/>
        <v>4</v>
      </c>
      <c r="AW8" s="7">
        <f t="shared" ref="AW8:AW26" si="9">ROUND((AV8/$N$4)*100,2)</f>
        <v>1.41</v>
      </c>
      <c r="AX8">
        <f t="shared" si="3"/>
        <v>283</v>
      </c>
      <c r="AY8" s="6">
        <f t="shared" si="4"/>
        <v>99.999999999999986</v>
      </c>
    </row>
    <row r="9" spans="1:51" ht="26.1" customHeight="1">
      <c r="A9" s="7">
        <v>3</v>
      </c>
      <c r="B9" s="7">
        <f t="shared" si="5"/>
        <v>189</v>
      </c>
      <c r="C9" s="7">
        <v>5</v>
      </c>
      <c r="D9" s="7">
        <v>6</v>
      </c>
      <c r="E9" s="7">
        <v>10</v>
      </c>
      <c r="F9" s="7">
        <v>18</v>
      </c>
      <c r="G9" s="7">
        <v>24</v>
      </c>
      <c r="H9" s="7">
        <v>38</v>
      </c>
      <c r="I9" s="7">
        <v>22</v>
      </c>
      <c r="J9" s="7">
        <v>21</v>
      </c>
      <c r="K9" s="7">
        <v>21</v>
      </c>
      <c r="L9" s="7">
        <v>24</v>
      </c>
      <c r="M9" s="8">
        <f t="shared" si="6"/>
        <v>66.78</v>
      </c>
      <c r="N9" s="7">
        <f t="shared" si="0"/>
        <v>86</v>
      </c>
      <c r="O9" s="7">
        <v>5</v>
      </c>
      <c r="P9" s="7">
        <v>11</v>
      </c>
      <c r="Q9" s="7">
        <v>6</v>
      </c>
      <c r="R9" s="7">
        <v>1</v>
      </c>
      <c r="S9" s="7">
        <v>11</v>
      </c>
      <c r="T9" s="7">
        <v>2</v>
      </c>
      <c r="U9" s="7">
        <v>15</v>
      </c>
      <c r="V9" s="7">
        <v>8</v>
      </c>
      <c r="W9" s="7">
        <v>12</v>
      </c>
      <c r="X9" s="7">
        <v>15</v>
      </c>
      <c r="Y9" s="7">
        <f t="shared" si="7"/>
        <v>30.39</v>
      </c>
      <c r="Z9" s="7">
        <v>1</v>
      </c>
      <c r="AA9" s="7">
        <v>1</v>
      </c>
      <c r="AB9" s="7"/>
      <c r="AC9" s="7"/>
      <c r="AD9" s="7">
        <v>2</v>
      </c>
      <c r="AE9" s="7"/>
      <c r="AF9" s="7">
        <v>1</v>
      </c>
      <c r="AG9" s="7">
        <v>1</v>
      </c>
      <c r="AH9" s="7">
        <v>1</v>
      </c>
      <c r="AI9" s="7"/>
      <c r="AJ9" s="7">
        <f t="shared" si="1"/>
        <v>7</v>
      </c>
      <c r="AK9" s="7">
        <f t="shared" si="8"/>
        <v>2.4700000000000002</v>
      </c>
      <c r="AL9" s="7"/>
      <c r="AM9" s="7">
        <v>1</v>
      </c>
      <c r="AN9" s="7"/>
      <c r="AO9" s="7"/>
      <c r="AP9" s="7"/>
      <c r="AQ9" s="7"/>
      <c r="AR9" s="7"/>
      <c r="AS9" s="7"/>
      <c r="AT9" s="7"/>
      <c r="AU9" s="7"/>
      <c r="AV9" s="7">
        <f t="shared" si="2"/>
        <v>1</v>
      </c>
      <c r="AW9" s="7">
        <f t="shared" si="9"/>
        <v>0.35</v>
      </c>
      <c r="AX9">
        <f t="shared" si="3"/>
        <v>283</v>
      </c>
      <c r="AY9" s="6">
        <f t="shared" si="4"/>
        <v>99.99</v>
      </c>
    </row>
    <row r="10" spans="1:51" ht="26.1" customHeight="1">
      <c r="A10" s="7">
        <v>4</v>
      </c>
      <c r="B10" s="7">
        <f t="shared" si="5"/>
        <v>190</v>
      </c>
      <c r="C10" s="7">
        <v>6</v>
      </c>
      <c r="D10" s="7">
        <v>6</v>
      </c>
      <c r="E10" s="7">
        <v>11</v>
      </c>
      <c r="F10" s="7">
        <v>18</v>
      </c>
      <c r="G10" s="7">
        <v>22</v>
      </c>
      <c r="H10" s="7">
        <v>39</v>
      </c>
      <c r="I10" s="7">
        <v>24</v>
      </c>
      <c r="J10" s="7">
        <v>19</v>
      </c>
      <c r="K10" s="7">
        <v>20</v>
      </c>
      <c r="L10" s="7">
        <v>25</v>
      </c>
      <c r="M10" s="8">
        <f t="shared" si="6"/>
        <v>67.14</v>
      </c>
      <c r="N10" s="7">
        <f t="shared" si="0"/>
        <v>86</v>
      </c>
      <c r="O10" s="7">
        <v>4</v>
      </c>
      <c r="P10" s="7">
        <v>11</v>
      </c>
      <c r="Q10" s="7">
        <v>5</v>
      </c>
      <c r="R10" s="7"/>
      <c r="S10" s="7">
        <v>15</v>
      </c>
      <c r="T10" s="7">
        <v>1</v>
      </c>
      <c r="U10" s="7">
        <v>12</v>
      </c>
      <c r="V10" s="7">
        <v>11</v>
      </c>
      <c r="W10" s="7">
        <v>13</v>
      </c>
      <c r="X10" s="7">
        <v>14</v>
      </c>
      <c r="Y10" s="7">
        <f t="shared" si="7"/>
        <v>30.39</v>
      </c>
      <c r="Z10" s="7">
        <v>1</v>
      </c>
      <c r="AA10" s="7">
        <v>1</v>
      </c>
      <c r="AB10" s="7"/>
      <c r="AC10" s="7">
        <v>1</v>
      </c>
      <c r="AD10" s="7"/>
      <c r="AE10" s="7"/>
      <c r="AF10" s="7">
        <v>2</v>
      </c>
      <c r="AG10" s="7"/>
      <c r="AH10" s="7">
        <v>1</v>
      </c>
      <c r="AI10" s="7"/>
      <c r="AJ10" s="7">
        <f t="shared" si="1"/>
        <v>6</v>
      </c>
      <c r="AK10" s="7">
        <f t="shared" si="8"/>
        <v>2.12</v>
      </c>
      <c r="AL10" s="7"/>
      <c r="AM10" s="7">
        <v>1</v>
      </c>
      <c r="AN10" s="7"/>
      <c r="AO10" s="7"/>
      <c r="AP10" s="7"/>
      <c r="AQ10" s="7"/>
      <c r="AR10" s="7"/>
      <c r="AS10" s="7"/>
      <c r="AT10" s="7"/>
      <c r="AU10" s="7"/>
      <c r="AV10" s="7">
        <f t="shared" si="2"/>
        <v>1</v>
      </c>
      <c r="AW10" s="7">
        <f t="shared" si="9"/>
        <v>0.35</v>
      </c>
      <c r="AX10">
        <f t="shared" si="3"/>
        <v>283</v>
      </c>
      <c r="AY10" s="6">
        <f t="shared" si="4"/>
        <v>100</v>
      </c>
    </row>
    <row r="11" spans="1:51" ht="26.1" customHeight="1">
      <c r="A11" s="7">
        <v>5</v>
      </c>
      <c r="B11" s="7">
        <f t="shared" si="5"/>
        <v>198</v>
      </c>
      <c r="C11" s="7">
        <v>8</v>
      </c>
      <c r="D11" s="7">
        <v>7</v>
      </c>
      <c r="E11" s="7">
        <v>11</v>
      </c>
      <c r="F11" s="7">
        <v>15</v>
      </c>
      <c r="G11" s="7">
        <v>22</v>
      </c>
      <c r="H11" s="7">
        <v>39</v>
      </c>
      <c r="I11" s="7">
        <v>26</v>
      </c>
      <c r="J11" s="7">
        <v>20</v>
      </c>
      <c r="K11" s="7">
        <v>21</v>
      </c>
      <c r="L11" s="7">
        <v>29</v>
      </c>
      <c r="M11" s="8">
        <f t="shared" si="6"/>
        <v>69.959999999999994</v>
      </c>
      <c r="N11" s="7">
        <f t="shared" si="0"/>
        <v>74</v>
      </c>
      <c r="O11" s="7">
        <v>3</v>
      </c>
      <c r="P11" s="7">
        <v>10</v>
      </c>
      <c r="Q11" s="7">
        <v>4</v>
      </c>
      <c r="R11" s="7">
        <v>3</v>
      </c>
      <c r="S11" s="7">
        <v>13</v>
      </c>
      <c r="T11" s="7">
        <v>1</v>
      </c>
      <c r="U11" s="7">
        <v>10</v>
      </c>
      <c r="V11" s="7">
        <v>9</v>
      </c>
      <c r="W11" s="7">
        <v>11</v>
      </c>
      <c r="X11" s="7">
        <v>10</v>
      </c>
      <c r="Y11" s="7">
        <f t="shared" si="7"/>
        <v>26.15</v>
      </c>
      <c r="Z11" s="7"/>
      <c r="AA11" s="7">
        <v>1</v>
      </c>
      <c r="AB11" s="7">
        <v>1</v>
      </c>
      <c r="AC11" s="7">
        <v>1</v>
      </c>
      <c r="AD11" s="7">
        <v>2</v>
      </c>
      <c r="AE11" s="7"/>
      <c r="AF11" s="7">
        <v>2</v>
      </c>
      <c r="AG11" s="7">
        <v>1</v>
      </c>
      <c r="AH11" s="7">
        <v>1</v>
      </c>
      <c r="AI11" s="7"/>
      <c r="AJ11" s="7">
        <f t="shared" si="1"/>
        <v>9</v>
      </c>
      <c r="AK11" s="7">
        <f t="shared" si="8"/>
        <v>3.18</v>
      </c>
      <c r="AL11" s="7"/>
      <c r="AM11" s="7">
        <v>1</v>
      </c>
      <c r="AN11" s="7"/>
      <c r="AO11" s="7"/>
      <c r="AP11" s="7"/>
      <c r="AQ11" s="7"/>
      <c r="AR11" s="7"/>
      <c r="AS11" s="7"/>
      <c r="AT11" s="7">
        <v>1</v>
      </c>
      <c r="AU11" s="7"/>
      <c r="AV11" s="7">
        <f t="shared" si="2"/>
        <v>2</v>
      </c>
      <c r="AW11" s="7">
        <f t="shared" si="9"/>
        <v>0.71</v>
      </c>
      <c r="AX11">
        <f t="shared" si="3"/>
        <v>283</v>
      </c>
      <c r="AY11" s="6">
        <f t="shared" si="4"/>
        <v>99.999999999999986</v>
      </c>
    </row>
    <row r="12" spans="1:51" ht="26.1" customHeight="1">
      <c r="A12" s="7">
        <v>6</v>
      </c>
      <c r="B12" s="7">
        <f t="shared" si="5"/>
        <v>177</v>
      </c>
      <c r="C12" s="7">
        <v>6</v>
      </c>
      <c r="D12" s="7">
        <v>2</v>
      </c>
      <c r="E12" s="7">
        <v>13</v>
      </c>
      <c r="F12" s="7">
        <v>15</v>
      </c>
      <c r="G12" s="7">
        <v>22</v>
      </c>
      <c r="H12" s="7">
        <v>35</v>
      </c>
      <c r="I12" s="7">
        <v>27</v>
      </c>
      <c r="J12" s="7">
        <v>15</v>
      </c>
      <c r="K12" s="7">
        <v>20</v>
      </c>
      <c r="L12" s="7">
        <v>22</v>
      </c>
      <c r="M12" s="8">
        <f t="shared" si="6"/>
        <v>62.54</v>
      </c>
      <c r="N12" s="7">
        <f t="shared" si="0"/>
        <v>90</v>
      </c>
      <c r="O12" s="7">
        <v>3</v>
      </c>
      <c r="P12" s="7">
        <v>12</v>
      </c>
      <c r="Q12" s="7">
        <v>2</v>
      </c>
      <c r="R12" s="7">
        <v>4</v>
      </c>
      <c r="S12" s="7">
        <v>12</v>
      </c>
      <c r="T12" s="7">
        <v>4</v>
      </c>
      <c r="U12" s="7">
        <v>10</v>
      </c>
      <c r="V12" s="7">
        <v>14</v>
      </c>
      <c r="W12" s="7">
        <v>13</v>
      </c>
      <c r="X12" s="7">
        <v>16</v>
      </c>
      <c r="Y12" s="7">
        <f t="shared" si="7"/>
        <v>31.8</v>
      </c>
      <c r="Z12" s="7">
        <v>1</v>
      </c>
      <c r="AA12" s="7">
        <v>3</v>
      </c>
      <c r="AB12" s="7">
        <v>1</v>
      </c>
      <c r="AC12" s="7"/>
      <c r="AD12" s="7">
        <v>3</v>
      </c>
      <c r="AE12" s="7">
        <v>1</v>
      </c>
      <c r="AF12" s="7">
        <v>1</v>
      </c>
      <c r="AG12" s="7">
        <v>1</v>
      </c>
      <c r="AH12" s="7">
        <v>1</v>
      </c>
      <c r="AI12" s="7">
        <v>1</v>
      </c>
      <c r="AJ12" s="7">
        <f t="shared" si="1"/>
        <v>13</v>
      </c>
      <c r="AK12" s="7">
        <f t="shared" si="8"/>
        <v>4.59</v>
      </c>
      <c r="AL12" s="7">
        <v>1</v>
      </c>
      <c r="AM12" s="7">
        <v>2</v>
      </c>
      <c r="AN12" s="7"/>
      <c r="AO12" s="7"/>
      <c r="AP12" s="7"/>
      <c r="AQ12" s="7"/>
      <c r="AR12" s="7"/>
      <c r="AS12" s="7"/>
      <c r="AT12" s="7"/>
      <c r="AU12" s="7"/>
      <c r="AV12" s="7">
        <f t="shared" si="2"/>
        <v>3</v>
      </c>
      <c r="AW12" s="7">
        <f t="shared" si="9"/>
        <v>1.06</v>
      </c>
      <c r="AX12">
        <f t="shared" si="3"/>
        <v>283</v>
      </c>
      <c r="AY12" s="6">
        <f t="shared" si="4"/>
        <v>99.990000000000009</v>
      </c>
    </row>
    <row r="13" spans="1:51" ht="26.1" customHeight="1">
      <c r="A13" s="7">
        <v>7</v>
      </c>
      <c r="B13" s="7">
        <f t="shared" si="5"/>
        <v>179</v>
      </c>
      <c r="C13" s="7">
        <v>7</v>
      </c>
      <c r="D13" s="7">
        <v>4</v>
      </c>
      <c r="E13" s="7">
        <v>13</v>
      </c>
      <c r="F13" s="7">
        <v>17</v>
      </c>
      <c r="G13" s="7">
        <v>23</v>
      </c>
      <c r="H13" s="7">
        <v>35</v>
      </c>
      <c r="I13" s="7">
        <v>20</v>
      </c>
      <c r="J13" s="7">
        <v>18</v>
      </c>
      <c r="K13" s="7">
        <v>20</v>
      </c>
      <c r="L13" s="7">
        <v>22</v>
      </c>
      <c r="M13" s="8">
        <f t="shared" si="6"/>
        <v>63.25</v>
      </c>
      <c r="N13" s="7">
        <f t="shared" si="0"/>
        <v>82</v>
      </c>
      <c r="O13" s="7">
        <v>2</v>
      </c>
      <c r="P13" s="7">
        <v>7</v>
      </c>
      <c r="Q13" s="7">
        <v>2</v>
      </c>
      <c r="R13" s="7">
        <v>2</v>
      </c>
      <c r="S13" s="7">
        <v>10</v>
      </c>
      <c r="T13" s="7">
        <v>4</v>
      </c>
      <c r="U13" s="7">
        <v>15</v>
      </c>
      <c r="V13" s="7">
        <v>10</v>
      </c>
      <c r="W13" s="7">
        <v>13</v>
      </c>
      <c r="X13" s="7">
        <v>17</v>
      </c>
      <c r="Y13" s="7">
        <f t="shared" si="7"/>
        <v>28.98</v>
      </c>
      <c r="Z13" s="7">
        <v>2</v>
      </c>
      <c r="AA13" s="7">
        <v>4</v>
      </c>
      <c r="AB13" s="7">
        <v>1</v>
      </c>
      <c r="AC13" s="7"/>
      <c r="AD13" s="7">
        <v>3</v>
      </c>
      <c r="AE13" s="7">
        <v>1</v>
      </c>
      <c r="AF13" s="7">
        <v>3</v>
      </c>
      <c r="AG13" s="7">
        <v>2</v>
      </c>
      <c r="AH13" s="7">
        <v>1</v>
      </c>
      <c r="AI13" s="7"/>
      <c r="AJ13" s="7">
        <f t="shared" si="1"/>
        <v>17</v>
      </c>
      <c r="AK13" s="7">
        <f t="shared" si="8"/>
        <v>6.01</v>
      </c>
      <c r="AL13" s="7"/>
      <c r="AM13" s="7">
        <v>4</v>
      </c>
      <c r="AN13" s="7"/>
      <c r="AO13" s="7"/>
      <c r="AP13" s="7">
        <v>1</v>
      </c>
      <c r="AQ13" s="7"/>
      <c r="AR13" s="7"/>
      <c r="AS13" s="7"/>
      <c r="AT13" s="7"/>
      <c r="AU13" s="7"/>
      <c r="AV13" s="7">
        <f t="shared" si="2"/>
        <v>5</v>
      </c>
      <c r="AW13" s="7">
        <f t="shared" si="9"/>
        <v>1.77</v>
      </c>
      <c r="AX13">
        <f t="shared" si="3"/>
        <v>283</v>
      </c>
      <c r="AY13" s="6">
        <f t="shared" si="4"/>
        <v>100.01</v>
      </c>
    </row>
    <row r="14" spans="1:51" ht="26.1" customHeight="1">
      <c r="A14" s="7">
        <v>8</v>
      </c>
      <c r="B14" s="7">
        <f t="shared" si="5"/>
        <v>181</v>
      </c>
      <c r="C14" s="7">
        <v>6</v>
      </c>
      <c r="D14" s="7">
        <v>6</v>
      </c>
      <c r="E14" s="7">
        <v>10</v>
      </c>
      <c r="F14" s="7">
        <v>18</v>
      </c>
      <c r="G14" s="7">
        <v>21</v>
      </c>
      <c r="H14" s="7">
        <v>32</v>
      </c>
      <c r="I14" s="7">
        <v>26</v>
      </c>
      <c r="J14" s="7">
        <v>18</v>
      </c>
      <c r="K14" s="7">
        <v>19</v>
      </c>
      <c r="L14" s="7">
        <v>25</v>
      </c>
      <c r="M14" s="8">
        <f t="shared" si="6"/>
        <v>63.96</v>
      </c>
      <c r="N14" s="7">
        <f t="shared" si="0"/>
        <v>88</v>
      </c>
      <c r="O14" s="7">
        <v>5</v>
      </c>
      <c r="P14" s="7">
        <v>8</v>
      </c>
      <c r="Q14" s="7">
        <v>4</v>
      </c>
      <c r="R14" s="7"/>
      <c r="S14" s="7">
        <v>15</v>
      </c>
      <c r="T14" s="7">
        <v>7</v>
      </c>
      <c r="U14" s="7">
        <v>11</v>
      </c>
      <c r="V14" s="7">
        <v>11</v>
      </c>
      <c r="W14" s="7">
        <v>14</v>
      </c>
      <c r="X14" s="7">
        <v>13</v>
      </c>
      <c r="Y14" s="7">
        <f t="shared" si="7"/>
        <v>31.1</v>
      </c>
      <c r="Z14" s="7"/>
      <c r="AA14" s="7">
        <v>4</v>
      </c>
      <c r="AB14" s="7">
        <v>2</v>
      </c>
      <c r="AC14" s="7">
        <v>1</v>
      </c>
      <c r="AD14" s="7">
        <v>1</v>
      </c>
      <c r="AE14" s="7">
        <v>1</v>
      </c>
      <c r="AF14" s="7">
        <v>1</v>
      </c>
      <c r="AG14" s="7">
        <v>1</v>
      </c>
      <c r="AH14" s="7">
        <v>1</v>
      </c>
      <c r="AI14" s="7">
        <v>1</v>
      </c>
      <c r="AJ14" s="7">
        <f t="shared" si="1"/>
        <v>13</v>
      </c>
      <c r="AK14" s="7">
        <f t="shared" si="8"/>
        <v>4.59</v>
      </c>
      <c r="AL14" s="7"/>
      <c r="AM14" s="7">
        <v>1</v>
      </c>
      <c r="AN14" s="7"/>
      <c r="AO14" s="7"/>
      <c r="AP14" s="7"/>
      <c r="AQ14" s="7"/>
      <c r="AR14" s="7"/>
      <c r="AS14" s="7"/>
      <c r="AT14" s="7"/>
      <c r="AU14" s="7"/>
      <c r="AV14" s="7">
        <f t="shared" si="2"/>
        <v>1</v>
      </c>
      <c r="AW14" s="7">
        <f t="shared" si="9"/>
        <v>0.35</v>
      </c>
      <c r="AX14">
        <f t="shared" si="3"/>
        <v>283</v>
      </c>
      <c r="AY14" s="6">
        <f t="shared" si="4"/>
        <v>100</v>
      </c>
    </row>
    <row r="15" spans="1:51" ht="26.1" customHeight="1">
      <c r="A15" s="7">
        <v>9</v>
      </c>
      <c r="B15" s="7">
        <f t="shared" si="5"/>
        <v>190</v>
      </c>
      <c r="C15" s="7">
        <v>8</v>
      </c>
      <c r="D15" s="7">
        <v>8</v>
      </c>
      <c r="E15" s="7">
        <v>10</v>
      </c>
      <c r="F15" s="7">
        <v>18</v>
      </c>
      <c r="G15" s="7">
        <v>22</v>
      </c>
      <c r="H15" s="7">
        <v>35</v>
      </c>
      <c r="I15" s="7">
        <v>25</v>
      </c>
      <c r="J15" s="7">
        <v>19</v>
      </c>
      <c r="K15" s="7">
        <v>24</v>
      </c>
      <c r="L15" s="7">
        <v>21</v>
      </c>
      <c r="M15" s="8">
        <f t="shared" si="6"/>
        <v>67.14</v>
      </c>
      <c r="N15" s="7">
        <f t="shared" si="0"/>
        <v>77</v>
      </c>
      <c r="O15" s="7">
        <v>1</v>
      </c>
      <c r="P15" s="7">
        <v>8</v>
      </c>
      <c r="Q15" s="7">
        <v>5</v>
      </c>
      <c r="R15" s="7"/>
      <c r="S15" s="7">
        <v>13</v>
      </c>
      <c r="T15" s="7">
        <v>5</v>
      </c>
      <c r="U15" s="7">
        <v>9</v>
      </c>
      <c r="V15" s="7">
        <v>10</v>
      </c>
      <c r="W15" s="7">
        <v>9</v>
      </c>
      <c r="X15" s="7">
        <v>17</v>
      </c>
      <c r="Y15" s="7">
        <f t="shared" si="7"/>
        <v>27.21</v>
      </c>
      <c r="Z15" s="7">
        <v>2</v>
      </c>
      <c r="AA15" s="7">
        <v>2</v>
      </c>
      <c r="AB15" s="7">
        <v>1</v>
      </c>
      <c r="AC15" s="7"/>
      <c r="AD15" s="7">
        <v>2</v>
      </c>
      <c r="AE15" s="7"/>
      <c r="AF15" s="7">
        <v>4</v>
      </c>
      <c r="AG15" s="7"/>
      <c r="AH15" s="7">
        <v>1</v>
      </c>
      <c r="AI15" s="7">
        <v>1</v>
      </c>
      <c r="AJ15" s="7">
        <f t="shared" si="1"/>
        <v>13</v>
      </c>
      <c r="AK15" s="7">
        <f t="shared" si="8"/>
        <v>4.59</v>
      </c>
      <c r="AL15" s="7"/>
      <c r="AM15" s="7">
        <v>1</v>
      </c>
      <c r="AN15" s="7"/>
      <c r="AO15" s="7">
        <v>1</v>
      </c>
      <c r="AP15" s="7"/>
      <c r="AQ15" s="7"/>
      <c r="AR15" s="7"/>
      <c r="AS15" s="7">
        <v>1</v>
      </c>
      <c r="AT15" s="7"/>
      <c r="AU15" s="7"/>
      <c r="AV15" s="7">
        <f t="shared" si="2"/>
        <v>3</v>
      </c>
      <c r="AW15" s="7">
        <f t="shared" si="9"/>
        <v>1.06</v>
      </c>
      <c r="AX15">
        <f t="shared" si="3"/>
        <v>283</v>
      </c>
      <c r="AY15" s="6">
        <f t="shared" si="4"/>
        <v>100</v>
      </c>
    </row>
    <row r="16" spans="1:51" ht="26.1" customHeight="1">
      <c r="A16" s="7">
        <v>10</v>
      </c>
      <c r="B16" s="7">
        <f t="shared" si="5"/>
        <v>186</v>
      </c>
      <c r="C16" s="7">
        <v>6</v>
      </c>
      <c r="D16" s="7">
        <v>5</v>
      </c>
      <c r="E16" s="7">
        <v>11</v>
      </c>
      <c r="F16" s="7">
        <v>18</v>
      </c>
      <c r="G16" s="7">
        <v>21</v>
      </c>
      <c r="H16" s="7">
        <v>36</v>
      </c>
      <c r="I16" s="7">
        <v>24</v>
      </c>
      <c r="J16" s="7">
        <v>18</v>
      </c>
      <c r="K16" s="7">
        <v>22</v>
      </c>
      <c r="L16" s="7">
        <v>25</v>
      </c>
      <c r="M16" s="8">
        <f t="shared" si="6"/>
        <v>65.72</v>
      </c>
      <c r="N16" s="7">
        <f t="shared" si="0"/>
        <v>82</v>
      </c>
      <c r="O16" s="7">
        <v>3</v>
      </c>
      <c r="P16" s="7">
        <v>10</v>
      </c>
      <c r="Q16" s="7">
        <v>4</v>
      </c>
      <c r="R16" s="7"/>
      <c r="S16" s="7">
        <v>14</v>
      </c>
      <c r="T16" s="7">
        <v>4</v>
      </c>
      <c r="U16" s="7">
        <v>12</v>
      </c>
      <c r="V16" s="7">
        <v>11</v>
      </c>
      <c r="W16" s="7">
        <v>10</v>
      </c>
      <c r="X16" s="7">
        <v>14</v>
      </c>
      <c r="Y16" s="7">
        <f t="shared" si="7"/>
        <v>28.98</v>
      </c>
      <c r="Z16" s="7">
        <v>2</v>
      </c>
      <c r="AA16" s="7">
        <v>2</v>
      </c>
      <c r="AB16" s="7">
        <v>1</v>
      </c>
      <c r="AC16" s="7">
        <v>1</v>
      </c>
      <c r="AD16" s="7">
        <v>2</v>
      </c>
      <c r="AE16" s="7"/>
      <c r="AF16" s="7">
        <v>1</v>
      </c>
      <c r="AG16" s="7">
        <v>1</v>
      </c>
      <c r="AH16" s="7">
        <v>2</v>
      </c>
      <c r="AI16" s="7"/>
      <c r="AJ16" s="7">
        <f t="shared" si="1"/>
        <v>12</v>
      </c>
      <c r="AK16" s="7">
        <f t="shared" si="8"/>
        <v>4.24</v>
      </c>
      <c r="AL16" s="7"/>
      <c r="AM16" s="7">
        <v>2</v>
      </c>
      <c r="AN16" s="7"/>
      <c r="AO16" s="7"/>
      <c r="AP16" s="7"/>
      <c r="AQ16" s="7"/>
      <c r="AR16" s="7">
        <v>1</v>
      </c>
      <c r="AS16" s="7"/>
      <c r="AT16" s="7"/>
      <c r="AU16" s="7"/>
      <c r="AV16" s="7">
        <f t="shared" si="2"/>
        <v>3</v>
      </c>
      <c r="AW16" s="7">
        <f t="shared" si="9"/>
        <v>1.06</v>
      </c>
      <c r="AX16">
        <f t="shared" si="3"/>
        <v>283</v>
      </c>
      <c r="AY16" s="6">
        <f t="shared" si="4"/>
        <v>100</v>
      </c>
    </row>
    <row r="17" spans="1:51" ht="26.1" customHeight="1">
      <c r="A17" s="7">
        <v>11</v>
      </c>
      <c r="B17" s="7">
        <f t="shared" si="5"/>
        <v>193</v>
      </c>
      <c r="C17" s="7">
        <v>9</v>
      </c>
      <c r="D17" s="7">
        <v>9</v>
      </c>
      <c r="E17" s="7">
        <v>10</v>
      </c>
      <c r="F17" s="7">
        <v>18</v>
      </c>
      <c r="G17" s="7">
        <v>20</v>
      </c>
      <c r="H17" s="7">
        <v>36</v>
      </c>
      <c r="I17" s="7">
        <v>28</v>
      </c>
      <c r="J17" s="7">
        <v>22</v>
      </c>
      <c r="K17" s="7">
        <v>22</v>
      </c>
      <c r="L17" s="7">
        <v>19</v>
      </c>
      <c r="M17" s="8">
        <f t="shared" si="6"/>
        <v>68.2</v>
      </c>
      <c r="N17" s="7">
        <f t="shared" si="0"/>
        <v>83</v>
      </c>
      <c r="O17" s="7">
        <v>2</v>
      </c>
      <c r="P17" s="7">
        <v>6</v>
      </c>
      <c r="Q17" s="7">
        <v>6</v>
      </c>
      <c r="R17" s="7"/>
      <c r="S17" s="7">
        <v>17</v>
      </c>
      <c r="T17" s="7">
        <v>4</v>
      </c>
      <c r="U17" s="7">
        <v>9</v>
      </c>
      <c r="V17" s="7">
        <v>8</v>
      </c>
      <c r="W17" s="7">
        <v>11</v>
      </c>
      <c r="X17" s="7">
        <v>20</v>
      </c>
      <c r="Y17" s="7">
        <f t="shared" si="7"/>
        <v>29.33</v>
      </c>
      <c r="Z17" s="7"/>
      <c r="AA17" s="7">
        <v>3</v>
      </c>
      <c r="AB17" s="7"/>
      <c r="AC17" s="7">
        <v>1</v>
      </c>
      <c r="AD17" s="7"/>
      <c r="AE17" s="7"/>
      <c r="AF17" s="7">
        <v>1</v>
      </c>
      <c r="AG17" s="7"/>
      <c r="AH17" s="7"/>
      <c r="AI17" s="7"/>
      <c r="AJ17" s="7">
        <f t="shared" si="1"/>
        <v>5</v>
      </c>
      <c r="AK17" s="7">
        <f t="shared" si="8"/>
        <v>1.77</v>
      </c>
      <c r="AL17" s="7"/>
      <c r="AM17" s="7">
        <v>1</v>
      </c>
      <c r="AN17" s="7"/>
      <c r="AO17" s="7"/>
      <c r="AP17" s="7"/>
      <c r="AQ17" s="7"/>
      <c r="AR17" s="7"/>
      <c r="AS17" s="7"/>
      <c r="AT17" s="7">
        <v>1</v>
      </c>
      <c r="AU17" s="7"/>
      <c r="AV17" s="7">
        <f t="shared" si="2"/>
        <v>2</v>
      </c>
      <c r="AW17" s="7">
        <f t="shared" si="9"/>
        <v>0.71</v>
      </c>
      <c r="AX17">
        <f t="shared" si="3"/>
        <v>283</v>
      </c>
      <c r="AY17" s="6">
        <f t="shared" si="4"/>
        <v>100.00999999999999</v>
      </c>
    </row>
    <row r="18" spans="1:51" ht="26.1" customHeight="1">
      <c r="A18" s="7">
        <v>12</v>
      </c>
      <c r="B18" s="7">
        <f t="shared" si="5"/>
        <v>187</v>
      </c>
      <c r="C18" s="7">
        <v>10</v>
      </c>
      <c r="D18" s="7">
        <v>3</v>
      </c>
      <c r="E18" s="7">
        <v>10</v>
      </c>
      <c r="F18" s="7">
        <v>16</v>
      </c>
      <c r="G18" s="7">
        <v>25</v>
      </c>
      <c r="H18" s="7">
        <v>34</v>
      </c>
      <c r="I18" s="7">
        <v>25</v>
      </c>
      <c r="J18" s="7">
        <v>19</v>
      </c>
      <c r="K18" s="7">
        <v>23</v>
      </c>
      <c r="L18" s="7">
        <v>22</v>
      </c>
      <c r="M18" s="8">
        <f t="shared" si="6"/>
        <v>66.08</v>
      </c>
      <c r="N18" s="7">
        <f t="shared" si="0"/>
        <v>87</v>
      </c>
      <c r="O18" s="7">
        <v>1</v>
      </c>
      <c r="P18" s="7">
        <v>12</v>
      </c>
      <c r="Q18" s="7">
        <v>6</v>
      </c>
      <c r="R18" s="7">
        <v>2</v>
      </c>
      <c r="S18" s="7">
        <v>10</v>
      </c>
      <c r="T18" s="7">
        <v>6</v>
      </c>
      <c r="U18" s="7">
        <v>11</v>
      </c>
      <c r="V18" s="7">
        <v>11</v>
      </c>
      <c r="W18" s="7">
        <v>11</v>
      </c>
      <c r="X18" s="7">
        <v>17</v>
      </c>
      <c r="Y18" s="7">
        <f t="shared" si="7"/>
        <v>30.74</v>
      </c>
      <c r="Z18" s="7"/>
      <c r="AA18" s="7">
        <v>4</v>
      </c>
      <c r="AB18" s="7"/>
      <c r="AC18" s="7">
        <v>1</v>
      </c>
      <c r="AD18" s="7">
        <v>2</v>
      </c>
      <c r="AE18" s="7"/>
      <c r="AF18" s="7">
        <v>2</v>
      </c>
      <c r="AG18" s="7"/>
      <c r="AH18" s="7"/>
      <c r="AI18" s="7"/>
      <c r="AJ18" s="7">
        <f t="shared" si="1"/>
        <v>9</v>
      </c>
      <c r="AK18" s="7">
        <f t="shared" si="8"/>
        <v>3.18</v>
      </c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>
        <f t="shared" si="2"/>
        <v>0</v>
      </c>
      <c r="AW18" s="7">
        <f t="shared" si="9"/>
        <v>0</v>
      </c>
      <c r="AX18">
        <f t="shared" si="3"/>
        <v>283</v>
      </c>
      <c r="AY18" s="6">
        <f t="shared" si="4"/>
        <v>100</v>
      </c>
    </row>
    <row r="19" spans="1:51" ht="26.1" customHeight="1">
      <c r="A19" s="7">
        <v>13</v>
      </c>
      <c r="B19" s="7">
        <f t="shared" si="5"/>
        <v>182</v>
      </c>
      <c r="C19" s="7">
        <v>8</v>
      </c>
      <c r="D19" s="7">
        <v>6</v>
      </c>
      <c r="E19" s="7">
        <v>11</v>
      </c>
      <c r="F19" s="7">
        <v>16</v>
      </c>
      <c r="G19" s="7">
        <v>22</v>
      </c>
      <c r="H19" s="7">
        <v>34</v>
      </c>
      <c r="I19" s="7">
        <v>21</v>
      </c>
      <c r="J19" s="7">
        <v>23</v>
      </c>
      <c r="K19" s="7">
        <v>22</v>
      </c>
      <c r="L19" s="7">
        <v>19</v>
      </c>
      <c r="M19" s="8">
        <f t="shared" si="6"/>
        <v>64.31</v>
      </c>
      <c r="N19" s="7">
        <f t="shared" si="0"/>
        <v>86</v>
      </c>
      <c r="O19" s="7">
        <v>2</v>
      </c>
      <c r="P19" s="7">
        <v>10</v>
      </c>
      <c r="Q19" s="7">
        <v>3</v>
      </c>
      <c r="R19" s="7">
        <v>2</v>
      </c>
      <c r="S19" s="7">
        <v>13</v>
      </c>
      <c r="T19" s="7">
        <v>6</v>
      </c>
      <c r="U19" s="7">
        <v>14</v>
      </c>
      <c r="V19" s="7">
        <v>6</v>
      </c>
      <c r="W19" s="14">
        <v>12</v>
      </c>
      <c r="X19" s="7">
        <v>18</v>
      </c>
      <c r="Y19" s="7">
        <f t="shared" si="7"/>
        <v>30.39</v>
      </c>
      <c r="Z19" s="7">
        <v>1</v>
      </c>
      <c r="AA19" s="7">
        <v>3</v>
      </c>
      <c r="AB19" s="7">
        <v>2</v>
      </c>
      <c r="AC19" s="7">
        <v>1</v>
      </c>
      <c r="AD19" s="7">
        <v>2</v>
      </c>
      <c r="AE19" s="7"/>
      <c r="AF19" s="7">
        <v>3</v>
      </c>
      <c r="AG19" s="7">
        <v>1</v>
      </c>
      <c r="AH19" s="7"/>
      <c r="AI19" s="7">
        <v>2</v>
      </c>
      <c r="AJ19" s="7">
        <f t="shared" si="1"/>
        <v>15</v>
      </c>
      <c r="AK19" s="7">
        <f t="shared" si="8"/>
        <v>5.3</v>
      </c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>
        <f t="shared" si="2"/>
        <v>0</v>
      </c>
      <c r="AW19" s="7">
        <f t="shared" si="9"/>
        <v>0</v>
      </c>
      <c r="AX19">
        <f t="shared" si="3"/>
        <v>283</v>
      </c>
      <c r="AY19" s="6">
        <f t="shared" si="4"/>
        <v>100</v>
      </c>
    </row>
    <row r="20" spans="1:51" ht="26.1" customHeight="1">
      <c r="A20" s="7">
        <v>14</v>
      </c>
      <c r="B20" s="7">
        <f t="shared" si="5"/>
        <v>175</v>
      </c>
      <c r="C20" s="7">
        <v>8</v>
      </c>
      <c r="D20" s="7">
        <v>2</v>
      </c>
      <c r="E20" s="7">
        <v>7</v>
      </c>
      <c r="F20" s="7">
        <v>15</v>
      </c>
      <c r="G20" s="7">
        <v>19</v>
      </c>
      <c r="H20" s="7">
        <v>36</v>
      </c>
      <c r="I20" s="7">
        <v>23</v>
      </c>
      <c r="J20" s="7">
        <v>17</v>
      </c>
      <c r="K20" s="7">
        <v>24</v>
      </c>
      <c r="L20" s="7">
        <v>24</v>
      </c>
      <c r="M20" s="8">
        <f t="shared" si="6"/>
        <v>61.84</v>
      </c>
      <c r="N20" s="7">
        <f t="shared" si="0"/>
        <v>95</v>
      </c>
      <c r="O20" s="7">
        <v>1</v>
      </c>
      <c r="P20" s="7">
        <v>14</v>
      </c>
      <c r="Q20" s="7">
        <v>9</v>
      </c>
      <c r="R20" s="7">
        <v>4</v>
      </c>
      <c r="S20" s="7">
        <v>17</v>
      </c>
      <c r="T20" s="7">
        <v>4</v>
      </c>
      <c r="U20" s="7">
        <v>13</v>
      </c>
      <c r="V20" s="7">
        <v>11</v>
      </c>
      <c r="W20" s="7">
        <v>9</v>
      </c>
      <c r="X20" s="7">
        <v>13</v>
      </c>
      <c r="Y20" s="7">
        <f t="shared" si="7"/>
        <v>33.57</v>
      </c>
      <c r="Z20" s="7">
        <v>2</v>
      </c>
      <c r="AA20" s="7">
        <v>2</v>
      </c>
      <c r="AB20" s="7"/>
      <c r="AC20" s="7"/>
      <c r="AD20" s="7">
        <v>1</v>
      </c>
      <c r="AE20" s="7"/>
      <c r="AF20" s="7">
        <v>2</v>
      </c>
      <c r="AG20" s="7">
        <v>2</v>
      </c>
      <c r="AH20" s="7"/>
      <c r="AI20" s="7">
        <v>2</v>
      </c>
      <c r="AJ20" s="7">
        <f t="shared" si="1"/>
        <v>11</v>
      </c>
      <c r="AK20" s="7">
        <f t="shared" si="8"/>
        <v>3.89</v>
      </c>
      <c r="AL20" s="7"/>
      <c r="AM20" s="7">
        <v>1</v>
      </c>
      <c r="AN20" s="7"/>
      <c r="AO20" s="7"/>
      <c r="AP20" s="7"/>
      <c r="AQ20" s="7"/>
      <c r="AR20" s="7"/>
      <c r="AS20" s="7"/>
      <c r="AT20" s="7">
        <v>1</v>
      </c>
      <c r="AU20" s="7"/>
      <c r="AV20" s="7">
        <f t="shared" si="2"/>
        <v>2</v>
      </c>
      <c r="AW20" s="7">
        <f t="shared" si="9"/>
        <v>0.71</v>
      </c>
      <c r="AX20">
        <f t="shared" si="3"/>
        <v>283</v>
      </c>
      <c r="AY20" s="6">
        <f t="shared" si="4"/>
        <v>100.00999999999999</v>
      </c>
    </row>
    <row r="21" spans="1:51" ht="26.1" customHeight="1">
      <c r="A21" s="7">
        <v>15</v>
      </c>
      <c r="B21" s="7">
        <f t="shared" si="5"/>
        <v>178</v>
      </c>
      <c r="C21" s="7">
        <v>7</v>
      </c>
      <c r="D21" s="7">
        <v>2</v>
      </c>
      <c r="E21" s="7">
        <v>11</v>
      </c>
      <c r="F21" s="7">
        <v>16</v>
      </c>
      <c r="G21" s="7">
        <v>21</v>
      </c>
      <c r="H21" s="7">
        <v>34</v>
      </c>
      <c r="I21" s="7">
        <v>22</v>
      </c>
      <c r="J21" s="7">
        <v>20</v>
      </c>
      <c r="K21" s="7">
        <v>21</v>
      </c>
      <c r="L21" s="7">
        <v>24</v>
      </c>
      <c r="M21" s="8">
        <f t="shared" si="6"/>
        <v>62.9</v>
      </c>
      <c r="N21" s="7">
        <f t="shared" si="0"/>
        <v>93</v>
      </c>
      <c r="O21" s="7">
        <v>3</v>
      </c>
      <c r="P21" s="7">
        <v>13</v>
      </c>
      <c r="Q21" s="7">
        <v>4</v>
      </c>
      <c r="R21" s="7">
        <v>3</v>
      </c>
      <c r="S21" s="7">
        <v>15</v>
      </c>
      <c r="T21" s="7">
        <v>6</v>
      </c>
      <c r="U21" s="7">
        <v>14</v>
      </c>
      <c r="V21" s="7">
        <v>8</v>
      </c>
      <c r="W21" s="7">
        <v>12</v>
      </c>
      <c r="X21" s="7">
        <v>15</v>
      </c>
      <c r="Y21" s="7">
        <f t="shared" si="7"/>
        <v>32.86</v>
      </c>
      <c r="Z21" s="7">
        <v>1</v>
      </c>
      <c r="AA21" s="7">
        <v>3</v>
      </c>
      <c r="AB21" s="7">
        <v>1</v>
      </c>
      <c r="AC21" s="7"/>
      <c r="AD21" s="7">
        <v>1</v>
      </c>
      <c r="AE21" s="7"/>
      <c r="AF21" s="7">
        <v>2</v>
      </c>
      <c r="AG21" s="7">
        <v>2</v>
      </c>
      <c r="AH21" s="7"/>
      <c r="AI21" s="7"/>
      <c r="AJ21" s="7">
        <f t="shared" si="1"/>
        <v>10</v>
      </c>
      <c r="AK21" s="7">
        <f t="shared" si="8"/>
        <v>3.53</v>
      </c>
      <c r="AL21" s="7"/>
      <c r="AM21" s="7">
        <v>1</v>
      </c>
      <c r="AN21" s="7"/>
      <c r="AO21" s="7"/>
      <c r="AP21" s="7"/>
      <c r="AQ21" s="7"/>
      <c r="AR21" s="7"/>
      <c r="AS21" s="7"/>
      <c r="AT21" s="7">
        <v>1</v>
      </c>
      <c r="AU21" s="7"/>
      <c r="AV21" s="7">
        <f t="shared" si="2"/>
        <v>2</v>
      </c>
      <c r="AW21" s="7">
        <f t="shared" si="9"/>
        <v>0.71</v>
      </c>
      <c r="AX21">
        <f t="shared" si="3"/>
        <v>283</v>
      </c>
      <c r="AY21" s="6">
        <f t="shared" si="4"/>
        <v>99.999999999999986</v>
      </c>
    </row>
    <row r="22" spans="1:51" ht="26.1" customHeight="1">
      <c r="A22" s="7">
        <v>16</v>
      </c>
      <c r="B22" s="7">
        <f t="shared" si="5"/>
        <v>177</v>
      </c>
      <c r="C22" s="7">
        <v>6</v>
      </c>
      <c r="D22" s="7">
        <v>5</v>
      </c>
      <c r="E22" s="7">
        <v>11</v>
      </c>
      <c r="F22" s="7">
        <v>19</v>
      </c>
      <c r="G22" s="7">
        <v>20</v>
      </c>
      <c r="H22" s="7">
        <v>37</v>
      </c>
      <c r="I22" s="7">
        <v>19</v>
      </c>
      <c r="J22" s="7">
        <v>18</v>
      </c>
      <c r="K22" s="7">
        <v>22</v>
      </c>
      <c r="L22" s="7">
        <v>20</v>
      </c>
      <c r="M22" s="8">
        <f t="shared" si="6"/>
        <v>62.54</v>
      </c>
      <c r="N22" s="7">
        <f t="shared" si="0"/>
        <v>93</v>
      </c>
      <c r="O22" s="7">
        <v>4</v>
      </c>
      <c r="P22" s="7">
        <v>11</v>
      </c>
      <c r="Q22" s="7">
        <v>3</v>
      </c>
      <c r="R22" s="7"/>
      <c r="S22" s="7">
        <v>17</v>
      </c>
      <c r="T22" s="7">
        <v>3</v>
      </c>
      <c r="U22" s="7">
        <v>16</v>
      </c>
      <c r="V22" s="7">
        <v>11</v>
      </c>
      <c r="W22" s="7">
        <v>10</v>
      </c>
      <c r="X22" s="7">
        <v>18</v>
      </c>
      <c r="Y22" s="7">
        <f t="shared" si="7"/>
        <v>32.86</v>
      </c>
      <c r="Z22" s="7"/>
      <c r="AA22" s="7">
        <v>1</v>
      </c>
      <c r="AB22" s="7">
        <v>2</v>
      </c>
      <c r="AC22" s="7"/>
      <c r="AD22" s="7"/>
      <c r="AE22" s="7"/>
      <c r="AF22" s="7">
        <v>2</v>
      </c>
      <c r="AG22" s="7">
        <v>1</v>
      </c>
      <c r="AH22" s="7">
        <v>2</v>
      </c>
      <c r="AI22" s="7"/>
      <c r="AJ22" s="7">
        <f t="shared" si="1"/>
        <v>8</v>
      </c>
      <c r="AK22" s="7">
        <f t="shared" si="8"/>
        <v>2.83</v>
      </c>
      <c r="AL22" s="7">
        <v>1</v>
      </c>
      <c r="AM22" s="7">
        <v>2</v>
      </c>
      <c r="AN22" s="7"/>
      <c r="AO22" s="7"/>
      <c r="AP22" s="7"/>
      <c r="AQ22" s="7"/>
      <c r="AR22" s="7">
        <v>1</v>
      </c>
      <c r="AS22" s="7"/>
      <c r="AT22" s="7"/>
      <c r="AU22" s="7">
        <v>1</v>
      </c>
      <c r="AV22" s="7">
        <f t="shared" si="2"/>
        <v>5</v>
      </c>
      <c r="AW22" s="7">
        <f t="shared" si="9"/>
        <v>1.77</v>
      </c>
      <c r="AX22">
        <f t="shared" si="3"/>
        <v>283</v>
      </c>
      <c r="AY22" s="6">
        <f t="shared" si="4"/>
        <v>100</v>
      </c>
    </row>
    <row r="23" spans="1:51" ht="26.1" customHeight="1">
      <c r="A23" s="7">
        <v>17</v>
      </c>
      <c r="B23" s="7">
        <f t="shared" si="5"/>
        <v>180</v>
      </c>
      <c r="C23" s="7">
        <v>7</v>
      </c>
      <c r="D23" s="7">
        <v>7</v>
      </c>
      <c r="E23" s="7">
        <v>11</v>
      </c>
      <c r="F23" s="7">
        <v>18</v>
      </c>
      <c r="G23" s="7">
        <v>17</v>
      </c>
      <c r="H23" s="7">
        <v>36</v>
      </c>
      <c r="I23" s="7">
        <v>22</v>
      </c>
      <c r="J23" s="7">
        <v>16</v>
      </c>
      <c r="K23" s="7">
        <v>21</v>
      </c>
      <c r="L23" s="7">
        <v>25</v>
      </c>
      <c r="M23" s="8">
        <f t="shared" si="6"/>
        <v>63.6</v>
      </c>
      <c r="N23" s="7">
        <f t="shared" si="0"/>
        <v>86</v>
      </c>
      <c r="O23" s="7">
        <v>1</v>
      </c>
      <c r="P23" s="7">
        <v>7</v>
      </c>
      <c r="Q23" s="7">
        <v>4</v>
      </c>
      <c r="R23" s="7">
        <v>1</v>
      </c>
      <c r="S23" s="7">
        <v>18</v>
      </c>
      <c r="T23" s="7">
        <v>4</v>
      </c>
      <c r="U23" s="7">
        <v>15</v>
      </c>
      <c r="V23" s="7">
        <v>12</v>
      </c>
      <c r="W23" s="7">
        <v>12</v>
      </c>
      <c r="X23" s="7">
        <v>12</v>
      </c>
      <c r="Y23" s="7">
        <f t="shared" si="7"/>
        <v>30.39</v>
      </c>
      <c r="Z23" s="7">
        <v>3</v>
      </c>
      <c r="AA23" s="7">
        <v>4</v>
      </c>
      <c r="AB23" s="7">
        <v>1</v>
      </c>
      <c r="AC23" s="7"/>
      <c r="AD23" s="7">
        <v>2</v>
      </c>
      <c r="AE23" s="7"/>
      <c r="AF23" s="7">
        <v>1</v>
      </c>
      <c r="AG23" s="7">
        <v>2</v>
      </c>
      <c r="AH23" s="7">
        <v>1</v>
      </c>
      <c r="AI23" s="7">
        <v>1</v>
      </c>
      <c r="AJ23" s="7">
        <f t="shared" si="1"/>
        <v>15</v>
      </c>
      <c r="AK23" s="7">
        <f t="shared" si="8"/>
        <v>5.3</v>
      </c>
      <c r="AL23" s="7"/>
      <c r="AM23" s="7">
        <v>1</v>
      </c>
      <c r="AN23" s="7"/>
      <c r="AO23" s="7"/>
      <c r="AP23" s="7"/>
      <c r="AQ23" s="7"/>
      <c r="AR23" s="7"/>
      <c r="AS23" s="7"/>
      <c r="AT23" s="7"/>
      <c r="AU23" s="7">
        <v>1</v>
      </c>
      <c r="AV23" s="7">
        <f t="shared" si="2"/>
        <v>2</v>
      </c>
      <c r="AW23" s="7">
        <f t="shared" si="9"/>
        <v>0.71</v>
      </c>
      <c r="AX23">
        <f t="shared" si="3"/>
        <v>283</v>
      </c>
      <c r="AY23" s="6">
        <f t="shared" si="4"/>
        <v>100</v>
      </c>
    </row>
    <row r="24" spans="1:51" ht="26.1" customHeight="1">
      <c r="A24" s="7">
        <v>18</v>
      </c>
      <c r="B24" s="7">
        <f t="shared" si="5"/>
        <v>194</v>
      </c>
      <c r="C24" s="7">
        <v>7</v>
      </c>
      <c r="D24" s="7">
        <v>4</v>
      </c>
      <c r="E24" s="7">
        <v>10</v>
      </c>
      <c r="F24" s="7">
        <v>19</v>
      </c>
      <c r="G24" s="7">
        <v>23</v>
      </c>
      <c r="H24" s="7">
        <v>37</v>
      </c>
      <c r="I24" s="7">
        <v>24</v>
      </c>
      <c r="J24" s="7">
        <v>22</v>
      </c>
      <c r="K24" s="7">
        <v>22</v>
      </c>
      <c r="L24" s="7">
        <v>26</v>
      </c>
      <c r="M24" s="8">
        <f t="shared" si="6"/>
        <v>68.55</v>
      </c>
      <c r="N24" s="7">
        <f t="shared" si="0"/>
        <v>82</v>
      </c>
      <c r="O24" s="7">
        <v>3</v>
      </c>
      <c r="P24" s="7">
        <v>14</v>
      </c>
      <c r="Q24" s="7">
        <v>5</v>
      </c>
      <c r="R24" s="7"/>
      <c r="S24" s="7">
        <v>13</v>
      </c>
      <c r="T24" s="7">
        <v>3</v>
      </c>
      <c r="U24" s="7">
        <v>12</v>
      </c>
      <c r="V24" s="7">
        <v>8</v>
      </c>
      <c r="W24" s="7">
        <v>11</v>
      </c>
      <c r="X24" s="7">
        <v>13</v>
      </c>
      <c r="Y24" s="7">
        <f t="shared" si="7"/>
        <v>28.98</v>
      </c>
      <c r="Z24" s="7">
        <v>1</v>
      </c>
      <c r="AA24" s="7">
        <v>1</v>
      </c>
      <c r="AB24" s="7">
        <v>1</v>
      </c>
      <c r="AC24" s="7"/>
      <c r="AD24" s="7">
        <v>1</v>
      </c>
      <c r="AE24" s="7"/>
      <c r="AF24" s="7">
        <v>2</v>
      </c>
      <c r="AG24" s="7"/>
      <c r="AH24" s="7"/>
      <c r="AI24" s="7"/>
      <c r="AJ24" s="7">
        <f t="shared" si="1"/>
        <v>6</v>
      </c>
      <c r="AK24" s="7">
        <f t="shared" si="8"/>
        <v>2.12</v>
      </c>
      <c r="AL24" s="7"/>
      <c r="AM24" s="7"/>
      <c r="AN24" s="7"/>
      <c r="AO24" s="7"/>
      <c r="AP24" s="7"/>
      <c r="AQ24" s="7"/>
      <c r="AR24" s="7"/>
      <c r="AS24" s="7"/>
      <c r="AT24" s="7">
        <v>1</v>
      </c>
      <c r="AU24" s="7"/>
      <c r="AV24" s="7">
        <f t="shared" si="2"/>
        <v>1</v>
      </c>
      <c r="AW24" s="7">
        <f t="shared" si="9"/>
        <v>0.35</v>
      </c>
      <c r="AX24">
        <f t="shared" si="3"/>
        <v>283</v>
      </c>
      <c r="AY24" s="6">
        <f t="shared" si="4"/>
        <v>100</v>
      </c>
    </row>
    <row r="25" spans="1:51" ht="26.1" customHeight="1">
      <c r="A25" s="7">
        <v>19</v>
      </c>
      <c r="B25" s="7">
        <f t="shared" si="5"/>
        <v>193</v>
      </c>
      <c r="C25" s="7">
        <v>9</v>
      </c>
      <c r="D25" s="7">
        <v>8</v>
      </c>
      <c r="E25" s="7">
        <v>12</v>
      </c>
      <c r="F25" s="7">
        <v>19</v>
      </c>
      <c r="G25" s="7">
        <v>21</v>
      </c>
      <c r="H25" s="7">
        <v>37</v>
      </c>
      <c r="I25" s="7">
        <v>24</v>
      </c>
      <c r="J25" s="7">
        <v>18</v>
      </c>
      <c r="K25" s="7">
        <v>23</v>
      </c>
      <c r="L25" s="7">
        <v>22</v>
      </c>
      <c r="M25" s="8">
        <f t="shared" si="6"/>
        <v>68.2</v>
      </c>
      <c r="N25" s="7">
        <f t="shared" si="0"/>
        <v>83</v>
      </c>
      <c r="O25" s="7">
        <v>2</v>
      </c>
      <c r="P25" s="7">
        <v>9</v>
      </c>
      <c r="Q25" s="7">
        <v>3</v>
      </c>
      <c r="R25" s="7"/>
      <c r="S25" s="7">
        <v>16</v>
      </c>
      <c r="T25" s="7">
        <v>3</v>
      </c>
      <c r="U25" s="7">
        <v>11</v>
      </c>
      <c r="V25" s="7">
        <v>12</v>
      </c>
      <c r="W25" s="7">
        <v>10</v>
      </c>
      <c r="X25" s="7">
        <v>17</v>
      </c>
      <c r="Y25" s="7">
        <f t="shared" si="7"/>
        <v>29.33</v>
      </c>
      <c r="Z25" s="7"/>
      <c r="AA25" s="7">
        <v>1</v>
      </c>
      <c r="AB25" s="7">
        <v>1</v>
      </c>
      <c r="AC25" s="7"/>
      <c r="AD25" s="7"/>
      <c r="AE25" s="7"/>
      <c r="AF25" s="7">
        <v>3</v>
      </c>
      <c r="AG25" s="7"/>
      <c r="AH25" s="7">
        <v>1</v>
      </c>
      <c r="AI25" s="7"/>
      <c r="AJ25" s="7">
        <f t="shared" si="1"/>
        <v>6</v>
      </c>
      <c r="AK25" s="7">
        <f t="shared" si="8"/>
        <v>2.12</v>
      </c>
      <c r="AL25" s="7"/>
      <c r="AM25" s="7">
        <v>1</v>
      </c>
      <c r="AN25" s="7"/>
      <c r="AO25" s="7"/>
      <c r="AP25" s="7"/>
      <c r="AQ25" s="7"/>
      <c r="AR25" s="7"/>
      <c r="AS25" s="7"/>
      <c r="AT25" s="7"/>
      <c r="AU25" s="7"/>
      <c r="AV25" s="7">
        <f t="shared" si="2"/>
        <v>1</v>
      </c>
      <c r="AW25" s="7">
        <f t="shared" si="9"/>
        <v>0.35</v>
      </c>
      <c r="AX25">
        <f t="shared" si="3"/>
        <v>283</v>
      </c>
      <c r="AY25" s="6">
        <f t="shared" si="4"/>
        <v>100</v>
      </c>
    </row>
    <row r="26" spans="1:51" ht="26.1" customHeight="1">
      <c r="A26" s="7">
        <v>20</v>
      </c>
      <c r="B26" s="7">
        <f t="shared" si="5"/>
        <v>195</v>
      </c>
      <c r="C26" s="7">
        <v>9</v>
      </c>
      <c r="D26" s="7">
        <v>6</v>
      </c>
      <c r="E26" s="32">
        <v>9</v>
      </c>
      <c r="F26" s="32">
        <v>18</v>
      </c>
      <c r="G26" s="7">
        <v>25</v>
      </c>
      <c r="H26" s="7">
        <v>37</v>
      </c>
      <c r="I26" s="7">
        <v>25</v>
      </c>
      <c r="J26" s="7">
        <v>21</v>
      </c>
      <c r="K26" s="7">
        <v>23</v>
      </c>
      <c r="L26" s="7">
        <v>22</v>
      </c>
      <c r="M26" s="8">
        <f t="shared" si="6"/>
        <v>68.900000000000006</v>
      </c>
      <c r="N26" s="7">
        <f t="shared" si="0"/>
        <v>82</v>
      </c>
      <c r="O26" s="7">
        <v>2</v>
      </c>
      <c r="P26" s="7">
        <v>11</v>
      </c>
      <c r="Q26" s="7">
        <v>6</v>
      </c>
      <c r="R26" s="7">
        <v>1</v>
      </c>
      <c r="S26" s="7">
        <v>12</v>
      </c>
      <c r="T26" s="14">
        <v>3</v>
      </c>
      <c r="U26" s="7">
        <v>12</v>
      </c>
      <c r="V26" s="7">
        <v>9</v>
      </c>
      <c r="W26" s="7">
        <v>10</v>
      </c>
      <c r="X26" s="7">
        <v>16</v>
      </c>
      <c r="Y26" s="7">
        <f t="shared" si="7"/>
        <v>28.98</v>
      </c>
      <c r="Z26" s="7"/>
      <c r="AA26" s="7">
        <v>1</v>
      </c>
      <c r="AB26" s="7">
        <v>1</v>
      </c>
      <c r="AC26" s="7"/>
      <c r="AD26" s="7"/>
      <c r="AE26" s="7"/>
      <c r="AF26" s="14">
        <v>1</v>
      </c>
      <c r="AG26" s="7"/>
      <c r="AH26" s="7"/>
      <c r="AI26" s="7">
        <v>1</v>
      </c>
      <c r="AJ26" s="7">
        <f t="shared" si="1"/>
        <v>4</v>
      </c>
      <c r="AK26" s="7">
        <f t="shared" si="8"/>
        <v>1.41</v>
      </c>
      <c r="AL26" s="7"/>
      <c r="AM26" s="7">
        <v>1</v>
      </c>
      <c r="AN26" s="7"/>
      <c r="AO26" s="7"/>
      <c r="AP26" s="7"/>
      <c r="AQ26" s="7"/>
      <c r="AR26" s="7"/>
      <c r="AS26" s="7"/>
      <c r="AT26" s="7">
        <v>1</v>
      </c>
      <c r="AU26" s="7"/>
      <c r="AV26" s="7">
        <f t="shared" si="2"/>
        <v>2</v>
      </c>
      <c r="AW26" s="7">
        <f t="shared" si="9"/>
        <v>0.71</v>
      </c>
      <c r="AX26">
        <f t="shared" si="3"/>
        <v>283</v>
      </c>
      <c r="AY26" s="6">
        <f t="shared" si="4"/>
        <v>100</v>
      </c>
    </row>
    <row r="27" spans="1:51" ht="48.75" customHeight="1">
      <c r="E27" s="14"/>
      <c r="W27" s="14"/>
      <c r="AB27" s="14"/>
    </row>
    <row r="28" spans="1:51">
      <c r="AB28" s="14"/>
    </row>
  </sheetData>
  <mergeCells count="1">
    <mergeCell ref="B3:AV3"/>
  </mergeCells>
  <pageMargins left="0.7" right="0.7" top="0.75" bottom="0.75" header="0.3" footer="0.3"/>
  <pageSetup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U27"/>
  <sheetViews>
    <sheetView view="pageBreakPreview" zoomScaleNormal="100" zoomScaleSheetLayoutView="100" workbookViewId="0">
      <pane xSplit="2" ySplit="6" topLeftCell="L13" activePane="bottomRight" state="frozen"/>
      <selection pane="topRight" activeCell="C1" sqref="C1"/>
      <selection pane="bottomLeft" activeCell="A6" sqref="A6"/>
      <selection pane="bottomRight" activeCell="AU9" sqref="AU9"/>
    </sheetView>
  </sheetViews>
  <sheetFormatPr defaultRowHeight="16.5"/>
  <cols>
    <col min="1" max="1" width="4" customWidth="1"/>
    <col min="2" max="2" width="6.5546875" customWidth="1"/>
    <col min="3" max="3" width="6.77734375" hidden="1" customWidth="1"/>
    <col min="4" max="4" width="5.88671875" hidden="1" customWidth="1"/>
    <col min="5" max="5" width="6.21875" hidden="1" customWidth="1"/>
    <col min="6" max="11" width="6.77734375" hidden="1" customWidth="1"/>
    <col min="12" max="12" width="6.77734375" customWidth="1"/>
    <col min="13" max="13" width="7.21875" customWidth="1"/>
    <col min="14" max="21" width="6.77734375" hidden="1" customWidth="1"/>
    <col min="22" max="22" width="0.21875" hidden="1" customWidth="1"/>
    <col min="23" max="23" width="6.77734375" customWidth="1"/>
    <col min="24" max="28" width="6.77734375" hidden="1" customWidth="1"/>
    <col min="29" max="29" width="3.21875" hidden="1" customWidth="1"/>
    <col min="30" max="32" width="6.77734375" hidden="1" customWidth="1"/>
    <col min="33" max="33" width="6.77734375" customWidth="1"/>
    <col min="34" max="34" width="6.5546875" customWidth="1"/>
    <col min="35" max="35" width="0.109375" hidden="1" customWidth="1"/>
    <col min="36" max="43" width="6.77734375" hidden="1" customWidth="1"/>
    <col min="44" max="45" width="6.77734375" customWidth="1"/>
    <col min="47" max="47" width="8" customWidth="1"/>
  </cols>
  <sheetData>
    <row r="1" spans="1:47">
      <c r="A1" s="1" t="s">
        <v>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7" ht="24" customHeight="1">
      <c r="A2" s="1" t="s">
        <v>11</v>
      </c>
    </row>
    <row r="3" spans="1:47" ht="18.75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10"/>
    </row>
    <row r="4" spans="1:47" ht="18.75" customHeight="1">
      <c r="B4" s="10" t="s">
        <v>5</v>
      </c>
      <c r="C4" s="10"/>
      <c r="D4" s="10"/>
      <c r="E4" s="10"/>
      <c r="F4" s="10"/>
      <c r="G4" s="10"/>
      <c r="H4" s="34"/>
      <c r="I4" s="34"/>
      <c r="J4" s="34"/>
      <c r="K4" s="34"/>
      <c r="L4" s="10"/>
      <c r="M4" s="10">
        <f>B7+M7+AG7+AR7</f>
        <v>233</v>
      </c>
      <c r="N4" s="10"/>
      <c r="O4" s="34"/>
      <c r="P4" s="34"/>
      <c r="Q4" s="34"/>
      <c r="R4" s="34"/>
      <c r="S4" s="10"/>
      <c r="T4" s="10"/>
      <c r="U4" s="10"/>
      <c r="V4" s="10"/>
      <c r="W4" s="10"/>
      <c r="X4" s="10"/>
      <c r="Y4" s="34"/>
      <c r="Z4" s="34"/>
      <c r="AA4" s="34"/>
      <c r="AB4" s="34"/>
      <c r="AC4" s="10"/>
      <c r="AD4" s="10"/>
      <c r="AE4" s="10"/>
      <c r="AF4" s="10"/>
      <c r="AG4" s="10"/>
      <c r="AH4" s="10"/>
      <c r="AI4" s="10"/>
      <c r="AJ4" s="34"/>
      <c r="AK4" s="34"/>
      <c r="AL4" s="34"/>
      <c r="AM4" s="34"/>
      <c r="AN4" s="10"/>
      <c r="AO4" s="10"/>
      <c r="AP4" s="10"/>
      <c r="AQ4" s="10"/>
      <c r="AR4" s="10"/>
      <c r="AS4" s="10"/>
    </row>
    <row r="5" spans="1:47" ht="18.75" customHeight="1">
      <c r="B5" s="9"/>
      <c r="C5" s="9"/>
      <c r="D5" s="9"/>
      <c r="E5" s="9"/>
      <c r="F5" s="9"/>
      <c r="G5" s="9"/>
      <c r="H5" s="33"/>
      <c r="I5" s="33"/>
      <c r="J5" s="33"/>
      <c r="K5" s="33"/>
      <c r="L5" s="9"/>
      <c r="M5" s="9"/>
      <c r="N5" s="9"/>
      <c r="O5" s="33"/>
      <c r="P5" s="33"/>
      <c r="Q5" s="33"/>
      <c r="R5" s="33"/>
      <c r="S5" s="9"/>
      <c r="T5" s="9"/>
      <c r="U5" s="9"/>
      <c r="V5" s="9"/>
      <c r="W5" s="9"/>
      <c r="X5" s="9"/>
      <c r="Y5" s="33"/>
      <c r="Z5" s="33"/>
      <c r="AA5" s="33"/>
      <c r="AB5" s="33"/>
      <c r="AC5" s="9"/>
      <c r="AD5" s="9"/>
      <c r="AE5" s="9"/>
      <c r="AF5" s="9"/>
      <c r="AG5" s="9"/>
      <c r="AH5" s="9"/>
      <c r="AI5" s="9"/>
      <c r="AJ5" s="33"/>
      <c r="AK5" s="33"/>
      <c r="AL5" s="33"/>
      <c r="AM5" s="33"/>
      <c r="AN5" s="9"/>
      <c r="AO5" s="9"/>
      <c r="AP5" s="9"/>
      <c r="AQ5" s="9"/>
      <c r="AR5" s="9"/>
      <c r="AS5" s="10"/>
    </row>
    <row r="6" spans="1:47" ht="41.25" customHeight="1">
      <c r="A6" s="5" t="s">
        <v>1</v>
      </c>
      <c r="B6" s="5" t="s">
        <v>7</v>
      </c>
      <c r="C6" s="13" t="s">
        <v>78</v>
      </c>
      <c r="D6" s="13" t="s">
        <v>79</v>
      </c>
      <c r="E6" s="13" t="s">
        <v>80</v>
      </c>
      <c r="F6" s="13" t="s">
        <v>81</v>
      </c>
      <c r="G6" s="13" t="s">
        <v>82</v>
      </c>
      <c r="H6" s="13" t="s">
        <v>70</v>
      </c>
      <c r="I6" s="13" t="s">
        <v>83</v>
      </c>
      <c r="J6" s="13" t="s">
        <v>72</v>
      </c>
      <c r="K6" s="13" t="s">
        <v>84</v>
      </c>
      <c r="L6" s="5" t="s">
        <v>6</v>
      </c>
      <c r="M6" s="5" t="s">
        <v>8</v>
      </c>
      <c r="N6" s="13" t="s">
        <v>78</v>
      </c>
      <c r="O6" s="13" t="s">
        <v>79</v>
      </c>
      <c r="P6" s="13" t="s">
        <v>80</v>
      </c>
      <c r="Q6" s="13" t="s">
        <v>81</v>
      </c>
      <c r="R6" s="13" t="s">
        <v>82</v>
      </c>
      <c r="S6" s="13" t="s">
        <v>70</v>
      </c>
      <c r="T6" s="13" t="s">
        <v>83</v>
      </c>
      <c r="U6" s="13" t="s">
        <v>72</v>
      </c>
      <c r="V6" s="13" t="s">
        <v>84</v>
      </c>
      <c r="W6" s="5" t="s">
        <v>6</v>
      </c>
      <c r="X6" s="13" t="s">
        <v>78</v>
      </c>
      <c r="Y6" s="13" t="s">
        <v>79</v>
      </c>
      <c r="Z6" s="13" t="s">
        <v>80</v>
      </c>
      <c r="AA6" s="13" t="s">
        <v>81</v>
      </c>
      <c r="AB6" s="13" t="s">
        <v>82</v>
      </c>
      <c r="AC6" s="13" t="s">
        <v>70</v>
      </c>
      <c r="AD6" s="13" t="s">
        <v>83</v>
      </c>
      <c r="AE6" s="13" t="s">
        <v>72</v>
      </c>
      <c r="AF6" s="13" t="s">
        <v>84</v>
      </c>
      <c r="AG6" s="5" t="s">
        <v>9</v>
      </c>
      <c r="AH6" s="5" t="s">
        <v>6</v>
      </c>
      <c r="AI6" s="13" t="s">
        <v>78</v>
      </c>
      <c r="AJ6" s="13" t="s">
        <v>79</v>
      </c>
      <c r="AK6" s="13" t="s">
        <v>80</v>
      </c>
      <c r="AL6" s="13" t="s">
        <v>81</v>
      </c>
      <c r="AM6" s="13" t="s">
        <v>82</v>
      </c>
      <c r="AN6" s="13" t="s">
        <v>70</v>
      </c>
      <c r="AO6" s="13" t="s">
        <v>83</v>
      </c>
      <c r="AP6" s="13" t="s">
        <v>72</v>
      </c>
      <c r="AQ6" s="13" t="s">
        <v>84</v>
      </c>
      <c r="AR6" s="5" t="s">
        <v>10</v>
      </c>
      <c r="AS6" s="5" t="s">
        <v>6</v>
      </c>
    </row>
    <row r="7" spans="1:47" ht="26.1" customHeight="1">
      <c r="A7" s="7">
        <v>1</v>
      </c>
      <c r="B7" s="7">
        <f>SUM(C7:K7)</f>
        <v>165</v>
      </c>
      <c r="C7" s="7">
        <v>17</v>
      </c>
      <c r="D7" s="7">
        <v>16</v>
      </c>
      <c r="E7" s="7">
        <v>34</v>
      </c>
      <c r="F7" s="7">
        <v>15</v>
      </c>
      <c r="G7" s="7">
        <v>5</v>
      </c>
      <c r="H7" s="7">
        <v>12</v>
      </c>
      <c r="I7" s="7">
        <v>32</v>
      </c>
      <c r="J7" s="7">
        <v>25</v>
      </c>
      <c r="K7" s="7">
        <v>9</v>
      </c>
      <c r="L7" s="8">
        <f>ROUND((B7/$M$4)*100,2)</f>
        <v>70.819999999999993</v>
      </c>
      <c r="M7" s="7">
        <f>SUM(N7:V7)</f>
        <v>58</v>
      </c>
      <c r="N7" s="7">
        <v>2</v>
      </c>
      <c r="O7" s="7">
        <v>3</v>
      </c>
      <c r="P7" s="7">
        <v>5</v>
      </c>
      <c r="Q7" s="7">
        <v>14</v>
      </c>
      <c r="R7" s="7">
        <v>1</v>
      </c>
      <c r="S7" s="7">
        <v>1</v>
      </c>
      <c r="T7" s="7">
        <v>1</v>
      </c>
      <c r="U7" s="7">
        <v>11</v>
      </c>
      <c r="V7" s="7">
        <v>20</v>
      </c>
      <c r="W7" s="7">
        <f>ROUND((M7/$M$4)*100,2)</f>
        <v>24.89</v>
      </c>
      <c r="X7" s="7"/>
      <c r="Y7" s="7"/>
      <c r="Z7" s="7"/>
      <c r="AA7" s="7"/>
      <c r="AB7" s="7">
        <v>1</v>
      </c>
      <c r="AC7" s="7">
        <v>1</v>
      </c>
      <c r="AD7" s="7"/>
      <c r="AE7" s="7">
        <v>1</v>
      </c>
      <c r="AF7" s="7">
        <v>2</v>
      </c>
      <c r="AG7" s="7">
        <f>SUM(X7:AF7)</f>
        <v>5</v>
      </c>
      <c r="AH7" s="7">
        <f>ROUND((AG7/$M$4)*100,2)</f>
        <v>2.15</v>
      </c>
      <c r="AI7" s="7"/>
      <c r="AJ7" s="7"/>
      <c r="AK7" s="7"/>
      <c r="AL7" s="7"/>
      <c r="AM7" s="7"/>
      <c r="AN7" s="7"/>
      <c r="AO7" s="7"/>
      <c r="AP7" s="7"/>
      <c r="AQ7" s="7">
        <v>5</v>
      </c>
      <c r="AR7" s="7">
        <f>SUM(AI7:AQ7)</f>
        <v>5</v>
      </c>
      <c r="AS7" s="7">
        <f>ROUND((AR7/$M$4)*100,2)</f>
        <v>2.15</v>
      </c>
      <c r="AT7">
        <f t="shared" ref="AT7:AT26" si="0">SUM(B7+M7+AG7+AR7)</f>
        <v>233</v>
      </c>
      <c r="AU7" s="6">
        <f t="shared" ref="AU7:AU26" si="1">L7+W7+AH7+AS7</f>
        <v>100.01</v>
      </c>
    </row>
    <row r="8" spans="1:47" ht="26.1" customHeight="1">
      <c r="A8" s="7">
        <v>2</v>
      </c>
      <c r="B8" s="7">
        <f t="shared" ref="B8:B26" si="2">SUM(C8:K8)</f>
        <v>168</v>
      </c>
      <c r="C8" s="7">
        <v>16</v>
      </c>
      <c r="D8" s="7">
        <v>14</v>
      </c>
      <c r="E8" s="7">
        <v>34</v>
      </c>
      <c r="F8" s="7">
        <v>14</v>
      </c>
      <c r="G8" s="7">
        <v>6</v>
      </c>
      <c r="H8" s="7">
        <v>9</v>
      </c>
      <c r="I8" s="7">
        <v>32</v>
      </c>
      <c r="J8" s="7">
        <v>26</v>
      </c>
      <c r="K8" s="7">
        <v>17</v>
      </c>
      <c r="L8" s="8">
        <f t="shared" ref="L8:L26" si="3">ROUND((B8/$M$4)*100,2)</f>
        <v>72.099999999999994</v>
      </c>
      <c r="M8" s="7">
        <f t="shared" ref="M8:M26" si="4">SUM(N8:V8)</f>
        <v>59</v>
      </c>
      <c r="N8" s="7">
        <v>3</v>
      </c>
      <c r="O8" s="7">
        <v>5</v>
      </c>
      <c r="P8" s="7">
        <v>5</v>
      </c>
      <c r="Q8" s="7">
        <v>15</v>
      </c>
      <c r="R8" s="7">
        <v>1</v>
      </c>
      <c r="S8" s="7">
        <v>5</v>
      </c>
      <c r="T8" s="7">
        <v>1</v>
      </c>
      <c r="U8" s="7">
        <v>10</v>
      </c>
      <c r="V8" s="7">
        <v>14</v>
      </c>
      <c r="W8" s="7">
        <f t="shared" ref="W8:W26" si="5">ROUND((M8/$M$4)*100,2)</f>
        <v>25.32</v>
      </c>
      <c r="X8" s="7"/>
      <c r="Y8" s="7"/>
      <c r="Z8" s="7"/>
      <c r="AA8" s="7"/>
      <c r="AB8" s="7"/>
      <c r="AC8" s="7"/>
      <c r="AD8" s="7"/>
      <c r="AE8" s="7">
        <v>1</v>
      </c>
      <c r="AF8" s="7">
        <v>3</v>
      </c>
      <c r="AG8" s="7">
        <f t="shared" ref="AG8:AG26" si="6">SUM(X8:AF8)</f>
        <v>4</v>
      </c>
      <c r="AH8" s="7">
        <f t="shared" ref="AH8:AH26" si="7">ROUND((AG8/$M$4)*100,2)</f>
        <v>1.72</v>
      </c>
      <c r="AI8" s="7"/>
      <c r="AJ8" s="7"/>
      <c r="AK8" s="7"/>
      <c r="AL8" s="7"/>
      <c r="AM8" s="7"/>
      <c r="AN8" s="7"/>
      <c r="AO8" s="7"/>
      <c r="AP8" s="7"/>
      <c r="AQ8" s="7">
        <v>2</v>
      </c>
      <c r="AR8" s="7">
        <f t="shared" ref="AR8:AR26" si="8">SUM(AI8:AQ8)</f>
        <v>2</v>
      </c>
      <c r="AS8" s="7">
        <f t="shared" ref="AS8:AS26" si="9">ROUND((AR8/$M$4)*100,2)</f>
        <v>0.86</v>
      </c>
      <c r="AT8">
        <f t="shared" si="0"/>
        <v>233</v>
      </c>
      <c r="AU8" s="6">
        <f t="shared" si="1"/>
        <v>99.999999999999986</v>
      </c>
    </row>
    <row r="9" spans="1:47" ht="26.1" customHeight="1">
      <c r="A9" s="7">
        <v>3</v>
      </c>
      <c r="B9" s="7">
        <f t="shared" si="2"/>
        <v>162</v>
      </c>
      <c r="C9" s="7">
        <v>17</v>
      </c>
      <c r="D9" s="7">
        <v>18</v>
      </c>
      <c r="E9" s="7">
        <v>32</v>
      </c>
      <c r="F9" s="7">
        <v>15</v>
      </c>
      <c r="G9" s="7">
        <v>5</v>
      </c>
      <c r="H9" s="7">
        <v>10</v>
      </c>
      <c r="I9" s="7">
        <v>32</v>
      </c>
      <c r="J9" s="7">
        <v>24</v>
      </c>
      <c r="K9" s="7">
        <v>9</v>
      </c>
      <c r="L9" s="8">
        <f t="shared" si="3"/>
        <v>69.53</v>
      </c>
      <c r="M9" s="7">
        <f t="shared" si="4"/>
        <v>65</v>
      </c>
      <c r="N9" s="7">
        <v>2</v>
      </c>
      <c r="O9" s="7">
        <v>1</v>
      </c>
      <c r="P9" s="7">
        <v>7</v>
      </c>
      <c r="Q9" s="7">
        <v>14</v>
      </c>
      <c r="R9" s="7">
        <v>2</v>
      </c>
      <c r="S9" s="7">
        <v>4</v>
      </c>
      <c r="T9" s="7">
        <v>1</v>
      </c>
      <c r="U9" s="7">
        <v>12</v>
      </c>
      <c r="V9" s="7">
        <v>22</v>
      </c>
      <c r="W9" s="7">
        <f t="shared" si="5"/>
        <v>27.9</v>
      </c>
      <c r="X9" s="7"/>
      <c r="Y9" s="7"/>
      <c r="Z9" s="7"/>
      <c r="AA9" s="7"/>
      <c r="AB9" s="7"/>
      <c r="AC9" s="7"/>
      <c r="AD9" s="7"/>
      <c r="AE9" s="7">
        <v>1</v>
      </c>
      <c r="AF9" s="7">
        <v>1</v>
      </c>
      <c r="AG9" s="7">
        <f t="shared" si="6"/>
        <v>2</v>
      </c>
      <c r="AH9" s="7">
        <f t="shared" si="7"/>
        <v>0.86</v>
      </c>
      <c r="AI9" s="7"/>
      <c r="AJ9" s="7"/>
      <c r="AK9" s="7"/>
      <c r="AL9" s="7"/>
      <c r="AM9" s="7"/>
      <c r="AN9" s="7"/>
      <c r="AO9" s="7"/>
      <c r="AP9" s="7"/>
      <c r="AQ9" s="7">
        <v>4</v>
      </c>
      <c r="AR9" s="7">
        <f t="shared" si="8"/>
        <v>4</v>
      </c>
      <c r="AS9" s="7">
        <f t="shared" si="9"/>
        <v>1.72</v>
      </c>
      <c r="AT9">
        <f t="shared" si="0"/>
        <v>233</v>
      </c>
      <c r="AU9" s="6">
        <f t="shared" si="1"/>
        <v>100.01</v>
      </c>
    </row>
    <row r="10" spans="1:47" ht="26.1" customHeight="1">
      <c r="A10" s="7">
        <v>4</v>
      </c>
      <c r="B10" s="7">
        <f t="shared" si="2"/>
        <v>172</v>
      </c>
      <c r="C10" s="7">
        <v>17</v>
      </c>
      <c r="D10" s="7">
        <v>18</v>
      </c>
      <c r="E10" s="7">
        <v>31</v>
      </c>
      <c r="F10" s="7">
        <v>15</v>
      </c>
      <c r="G10" s="7">
        <v>6</v>
      </c>
      <c r="H10" s="7">
        <v>11</v>
      </c>
      <c r="I10" s="7">
        <v>30</v>
      </c>
      <c r="J10" s="7">
        <v>27</v>
      </c>
      <c r="K10" s="7">
        <v>17</v>
      </c>
      <c r="L10" s="8">
        <f t="shared" si="3"/>
        <v>73.819999999999993</v>
      </c>
      <c r="M10" s="7">
        <f t="shared" si="4"/>
        <v>53</v>
      </c>
      <c r="N10" s="7">
        <v>2</v>
      </c>
      <c r="O10" s="7">
        <v>1</v>
      </c>
      <c r="P10" s="7">
        <v>7</v>
      </c>
      <c r="Q10" s="7">
        <v>14</v>
      </c>
      <c r="R10" s="7">
        <v>1</v>
      </c>
      <c r="S10" s="7">
        <v>3</v>
      </c>
      <c r="T10" s="7">
        <v>3</v>
      </c>
      <c r="U10" s="7">
        <v>10</v>
      </c>
      <c r="V10" s="7">
        <v>12</v>
      </c>
      <c r="W10" s="7">
        <f t="shared" si="5"/>
        <v>22.75</v>
      </c>
      <c r="X10" s="7"/>
      <c r="Y10" s="7"/>
      <c r="Z10" s="7">
        <v>1</v>
      </c>
      <c r="AA10" s="7"/>
      <c r="AB10" s="7"/>
      <c r="AC10" s="7"/>
      <c r="AD10" s="7"/>
      <c r="AE10" s="7"/>
      <c r="AF10" s="7">
        <v>2</v>
      </c>
      <c r="AG10" s="7">
        <f t="shared" si="6"/>
        <v>3</v>
      </c>
      <c r="AH10" s="7">
        <f t="shared" si="7"/>
        <v>1.29</v>
      </c>
      <c r="AI10" s="7"/>
      <c r="AJ10" s="7"/>
      <c r="AK10" s="7"/>
      <c r="AL10" s="7"/>
      <c r="AM10" s="7"/>
      <c r="AN10" s="7"/>
      <c r="AO10" s="7"/>
      <c r="AP10" s="7"/>
      <c r="AQ10" s="7">
        <v>5</v>
      </c>
      <c r="AR10" s="7">
        <f t="shared" si="8"/>
        <v>5</v>
      </c>
      <c r="AS10" s="7">
        <f t="shared" si="9"/>
        <v>2.15</v>
      </c>
      <c r="AT10">
        <f t="shared" si="0"/>
        <v>233</v>
      </c>
      <c r="AU10" s="6">
        <f t="shared" si="1"/>
        <v>100.01</v>
      </c>
    </row>
    <row r="11" spans="1:47" ht="26.1" customHeight="1">
      <c r="A11" s="7">
        <v>5</v>
      </c>
      <c r="B11" s="7">
        <f t="shared" si="2"/>
        <v>157</v>
      </c>
      <c r="C11" s="7">
        <v>14</v>
      </c>
      <c r="D11" s="7">
        <v>17</v>
      </c>
      <c r="E11" s="7">
        <v>30</v>
      </c>
      <c r="F11" s="7">
        <v>13</v>
      </c>
      <c r="G11" s="7">
        <v>6</v>
      </c>
      <c r="H11" s="7">
        <v>11</v>
      </c>
      <c r="I11" s="7">
        <v>30</v>
      </c>
      <c r="J11" s="7">
        <v>26</v>
      </c>
      <c r="K11" s="7">
        <v>10</v>
      </c>
      <c r="L11" s="8">
        <f t="shared" si="3"/>
        <v>67.38</v>
      </c>
      <c r="M11" s="7">
        <f t="shared" si="4"/>
        <v>63</v>
      </c>
      <c r="N11" s="7">
        <v>5</v>
      </c>
      <c r="O11" s="7">
        <v>2</v>
      </c>
      <c r="P11" s="7">
        <v>7</v>
      </c>
      <c r="Q11" s="7">
        <v>14</v>
      </c>
      <c r="R11" s="7">
        <v>1</v>
      </c>
      <c r="S11" s="7">
        <v>2</v>
      </c>
      <c r="T11" s="7">
        <v>3</v>
      </c>
      <c r="U11" s="7">
        <v>11</v>
      </c>
      <c r="V11" s="7">
        <v>18</v>
      </c>
      <c r="W11" s="7">
        <f t="shared" si="5"/>
        <v>27.04</v>
      </c>
      <c r="X11" s="7"/>
      <c r="Y11" s="7"/>
      <c r="Z11" s="7">
        <v>2</v>
      </c>
      <c r="AA11" s="7">
        <v>2</v>
      </c>
      <c r="AB11" s="7"/>
      <c r="AC11" s="7">
        <v>1</v>
      </c>
      <c r="AD11" s="7"/>
      <c r="AE11" s="7"/>
      <c r="AF11" s="7">
        <v>4</v>
      </c>
      <c r="AG11" s="7">
        <f t="shared" si="6"/>
        <v>9</v>
      </c>
      <c r="AH11" s="7">
        <f t="shared" si="7"/>
        <v>3.86</v>
      </c>
      <c r="AI11" s="7"/>
      <c r="AJ11" s="7"/>
      <c r="AK11" s="7"/>
      <c r="AL11" s="7"/>
      <c r="AM11" s="7"/>
      <c r="AN11" s="7"/>
      <c r="AO11" s="7"/>
      <c r="AP11" s="7"/>
      <c r="AQ11" s="7">
        <v>4</v>
      </c>
      <c r="AR11" s="7">
        <f t="shared" si="8"/>
        <v>4</v>
      </c>
      <c r="AS11" s="7">
        <f t="shared" si="9"/>
        <v>1.72</v>
      </c>
      <c r="AT11">
        <f t="shared" si="0"/>
        <v>233</v>
      </c>
      <c r="AU11" s="6">
        <f t="shared" si="1"/>
        <v>99.999999999999986</v>
      </c>
    </row>
    <row r="12" spans="1:47" ht="26.1" customHeight="1">
      <c r="A12" s="7">
        <v>6</v>
      </c>
      <c r="B12" s="7">
        <f t="shared" si="2"/>
        <v>148</v>
      </c>
      <c r="C12" s="7">
        <v>16</v>
      </c>
      <c r="D12" s="7">
        <v>15</v>
      </c>
      <c r="E12" s="7">
        <v>30</v>
      </c>
      <c r="F12" s="7">
        <v>14</v>
      </c>
      <c r="G12" s="7">
        <v>5</v>
      </c>
      <c r="H12" s="7">
        <v>8</v>
      </c>
      <c r="I12" s="7">
        <v>30</v>
      </c>
      <c r="J12" s="7">
        <v>23</v>
      </c>
      <c r="K12" s="7">
        <v>7</v>
      </c>
      <c r="L12" s="8">
        <f t="shared" si="3"/>
        <v>63.52</v>
      </c>
      <c r="M12" s="7">
        <f t="shared" si="4"/>
        <v>62</v>
      </c>
      <c r="N12" s="7">
        <v>3</v>
      </c>
      <c r="O12" s="7">
        <v>4</v>
      </c>
      <c r="P12" s="7">
        <v>7</v>
      </c>
      <c r="Q12" s="7">
        <v>13</v>
      </c>
      <c r="R12" s="7">
        <v>1</v>
      </c>
      <c r="S12" s="7">
        <v>4</v>
      </c>
      <c r="T12" s="7">
        <v>3</v>
      </c>
      <c r="U12" s="7">
        <v>11</v>
      </c>
      <c r="V12" s="7">
        <v>16</v>
      </c>
      <c r="W12" s="7">
        <f t="shared" si="5"/>
        <v>26.61</v>
      </c>
      <c r="X12" s="7"/>
      <c r="Y12" s="7"/>
      <c r="Z12" s="7">
        <v>2</v>
      </c>
      <c r="AA12" s="7">
        <v>2</v>
      </c>
      <c r="AB12" s="7">
        <v>1</v>
      </c>
      <c r="AC12" s="7">
        <v>2</v>
      </c>
      <c r="AD12" s="7"/>
      <c r="AE12" s="7">
        <v>3</v>
      </c>
      <c r="AF12" s="7">
        <v>9</v>
      </c>
      <c r="AG12" s="7">
        <f t="shared" si="6"/>
        <v>19</v>
      </c>
      <c r="AH12" s="7">
        <f t="shared" si="7"/>
        <v>8.15</v>
      </c>
      <c r="AI12" s="7"/>
      <c r="AJ12" s="7"/>
      <c r="AK12" s="7"/>
      <c r="AL12" s="7"/>
      <c r="AM12" s="7"/>
      <c r="AN12" s="7"/>
      <c r="AO12" s="7"/>
      <c r="AP12" s="7"/>
      <c r="AQ12" s="7">
        <v>4</v>
      </c>
      <c r="AR12" s="7">
        <f t="shared" si="8"/>
        <v>4</v>
      </c>
      <c r="AS12" s="7">
        <f t="shared" si="9"/>
        <v>1.72</v>
      </c>
      <c r="AT12">
        <f t="shared" si="0"/>
        <v>233</v>
      </c>
      <c r="AU12" s="6">
        <f t="shared" si="1"/>
        <v>100</v>
      </c>
    </row>
    <row r="13" spans="1:47" ht="26.1" customHeight="1">
      <c r="A13" s="7">
        <v>7</v>
      </c>
      <c r="B13" s="7">
        <f t="shared" si="2"/>
        <v>144</v>
      </c>
      <c r="C13" s="7">
        <v>14</v>
      </c>
      <c r="D13" s="7">
        <v>17</v>
      </c>
      <c r="E13" s="7">
        <v>30</v>
      </c>
      <c r="F13" s="7">
        <v>12</v>
      </c>
      <c r="G13" s="7">
        <v>7</v>
      </c>
      <c r="H13" s="7">
        <v>7</v>
      </c>
      <c r="I13" s="7">
        <v>29</v>
      </c>
      <c r="J13" s="7">
        <v>20</v>
      </c>
      <c r="K13" s="7">
        <v>8</v>
      </c>
      <c r="L13" s="8">
        <f t="shared" si="3"/>
        <v>61.8</v>
      </c>
      <c r="M13" s="7">
        <f t="shared" si="4"/>
        <v>63</v>
      </c>
      <c r="N13" s="7">
        <v>5</v>
      </c>
      <c r="O13" s="7">
        <v>2</v>
      </c>
      <c r="P13" s="7">
        <v>5</v>
      </c>
      <c r="Q13" s="7">
        <v>15</v>
      </c>
      <c r="R13" s="7"/>
      <c r="S13" s="7">
        <v>4</v>
      </c>
      <c r="T13" s="7">
        <v>4</v>
      </c>
      <c r="U13" s="7">
        <v>13</v>
      </c>
      <c r="V13" s="7">
        <v>15</v>
      </c>
      <c r="W13" s="7">
        <f t="shared" si="5"/>
        <v>27.04</v>
      </c>
      <c r="X13" s="7"/>
      <c r="Y13" s="7"/>
      <c r="Z13" s="7">
        <v>2</v>
      </c>
      <c r="AA13" s="7">
        <v>2</v>
      </c>
      <c r="AB13" s="7"/>
      <c r="AC13" s="7">
        <v>2</v>
      </c>
      <c r="AD13" s="7"/>
      <c r="AE13" s="7">
        <v>4</v>
      </c>
      <c r="AF13" s="7">
        <v>8</v>
      </c>
      <c r="AG13" s="7">
        <f t="shared" si="6"/>
        <v>18</v>
      </c>
      <c r="AH13" s="7">
        <f t="shared" si="7"/>
        <v>7.73</v>
      </c>
      <c r="AI13" s="7"/>
      <c r="AJ13" s="7"/>
      <c r="AK13" s="7">
        <v>2</v>
      </c>
      <c r="AL13" s="7"/>
      <c r="AM13" s="7">
        <v>1</v>
      </c>
      <c r="AN13" s="7"/>
      <c r="AO13" s="7"/>
      <c r="AP13" s="7"/>
      <c r="AQ13" s="7">
        <v>5</v>
      </c>
      <c r="AR13" s="7">
        <f t="shared" si="8"/>
        <v>8</v>
      </c>
      <c r="AS13" s="7">
        <f t="shared" si="9"/>
        <v>3.43</v>
      </c>
      <c r="AT13">
        <f t="shared" si="0"/>
        <v>233</v>
      </c>
      <c r="AU13" s="6">
        <f t="shared" si="1"/>
        <v>100.00000000000001</v>
      </c>
    </row>
    <row r="14" spans="1:47" ht="26.1" customHeight="1">
      <c r="A14" s="7">
        <v>8</v>
      </c>
      <c r="B14" s="7">
        <f t="shared" si="2"/>
        <v>150</v>
      </c>
      <c r="C14" s="7">
        <v>12</v>
      </c>
      <c r="D14" s="7">
        <v>17</v>
      </c>
      <c r="E14" s="7">
        <v>29</v>
      </c>
      <c r="F14" s="7">
        <v>15</v>
      </c>
      <c r="G14" s="7">
        <v>6</v>
      </c>
      <c r="H14" s="7">
        <v>9</v>
      </c>
      <c r="I14" s="7">
        <v>30</v>
      </c>
      <c r="J14" s="7">
        <v>22</v>
      </c>
      <c r="K14" s="7">
        <v>10</v>
      </c>
      <c r="L14" s="8">
        <f t="shared" si="3"/>
        <v>64.38</v>
      </c>
      <c r="M14" s="7">
        <f t="shared" si="4"/>
        <v>60</v>
      </c>
      <c r="N14" s="7">
        <v>7</v>
      </c>
      <c r="O14" s="7">
        <v>2</v>
      </c>
      <c r="P14" s="7">
        <v>7</v>
      </c>
      <c r="Q14" s="7">
        <v>12</v>
      </c>
      <c r="R14" s="7">
        <v>1</v>
      </c>
      <c r="S14" s="7">
        <v>3</v>
      </c>
      <c r="T14" s="7">
        <v>3</v>
      </c>
      <c r="U14" s="7">
        <v>10</v>
      </c>
      <c r="V14" s="7">
        <v>15</v>
      </c>
      <c r="W14" s="7">
        <f t="shared" si="5"/>
        <v>25.75</v>
      </c>
      <c r="X14" s="7"/>
      <c r="Y14" s="7"/>
      <c r="Z14" s="7">
        <v>1</v>
      </c>
      <c r="AA14" s="7">
        <v>2</v>
      </c>
      <c r="AB14" s="7"/>
      <c r="AC14" s="7">
        <v>2</v>
      </c>
      <c r="AD14" s="7"/>
      <c r="AE14" s="7">
        <v>4</v>
      </c>
      <c r="AF14" s="7">
        <v>8</v>
      </c>
      <c r="AG14" s="7">
        <f t="shared" si="6"/>
        <v>17</v>
      </c>
      <c r="AH14" s="7">
        <f t="shared" si="7"/>
        <v>7.3</v>
      </c>
      <c r="AI14" s="7"/>
      <c r="AJ14" s="7"/>
      <c r="AK14" s="7">
        <v>2</v>
      </c>
      <c r="AL14" s="7"/>
      <c r="AM14" s="7"/>
      <c r="AN14" s="7"/>
      <c r="AO14" s="7"/>
      <c r="AP14" s="7">
        <v>1</v>
      </c>
      <c r="AQ14" s="7">
        <v>3</v>
      </c>
      <c r="AR14" s="7">
        <f t="shared" si="8"/>
        <v>6</v>
      </c>
      <c r="AS14" s="7">
        <f t="shared" si="9"/>
        <v>2.58</v>
      </c>
      <c r="AT14">
        <f t="shared" si="0"/>
        <v>233</v>
      </c>
      <c r="AU14" s="6">
        <f t="shared" si="1"/>
        <v>100.00999999999999</v>
      </c>
    </row>
    <row r="15" spans="1:47" ht="26.1" customHeight="1">
      <c r="A15" s="7">
        <v>9</v>
      </c>
      <c r="B15" s="7">
        <f t="shared" si="2"/>
        <v>150</v>
      </c>
      <c r="C15" s="7">
        <v>13</v>
      </c>
      <c r="D15" s="7">
        <v>18</v>
      </c>
      <c r="E15" s="7">
        <v>30</v>
      </c>
      <c r="F15" s="7">
        <v>12</v>
      </c>
      <c r="G15" s="7">
        <v>6</v>
      </c>
      <c r="H15" s="7">
        <v>9</v>
      </c>
      <c r="I15" s="7">
        <v>30</v>
      </c>
      <c r="J15" s="7">
        <v>21</v>
      </c>
      <c r="K15" s="7">
        <v>11</v>
      </c>
      <c r="L15" s="8">
        <f t="shared" si="3"/>
        <v>64.38</v>
      </c>
      <c r="M15" s="7">
        <f t="shared" si="4"/>
        <v>59</v>
      </c>
      <c r="N15" s="7">
        <v>6</v>
      </c>
      <c r="O15" s="7">
        <v>1</v>
      </c>
      <c r="P15" s="7">
        <v>7</v>
      </c>
      <c r="Q15" s="7">
        <v>14</v>
      </c>
      <c r="R15" s="7">
        <v>1</v>
      </c>
      <c r="S15" s="7">
        <v>4</v>
      </c>
      <c r="T15" s="7">
        <v>2</v>
      </c>
      <c r="U15" s="7">
        <v>13</v>
      </c>
      <c r="V15" s="7">
        <v>11</v>
      </c>
      <c r="W15" s="7">
        <f t="shared" si="5"/>
        <v>25.32</v>
      </c>
      <c r="X15" s="7"/>
      <c r="Y15" s="7"/>
      <c r="Z15" s="7">
        <v>1</v>
      </c>
      <c r="AA15" s="7">
        <v>3</v>
      </c>
      <c r="AB15" s="7"/>
      <c r="AC15" s="7">
        <v>1</v>
      </c>
      <c r="AD15" s="7">
        <v>1</v>
      </c>
      <c r="AE15" s="7">
        <v>3</v>
      </c>
      <c r="AF15" s="7">
        <v>11</v>
      </c>
      <c r="AG15" s="7">
        <f t="shared" si="6"/>
        <v>20</v>
      </c>
      <c r="AH15" s="7">
        <f t="shared" si="7"/>
        <v>8.58</v>
      </c>
      <c r="AI15" s="7"/>
      <c r="AJ15" s="7"/>
      <c r="AK15" s="7">
        <v>1</v>
      </c>
      <c r="AL15" s="7"/>
      <c r="AM15" s="7"/>
      <c r="AN15" s="7"/>
      <c r="AO15" s="7"/>
      <c r="AP15" s="7"/>
      <c r="AQ15" s="7">
        <v>3</v>
      </c>
      <c r="AR15" s="7">
        <f t="shared" si="8"/>
        <v>4</v>
      </c>
      <c r="AS15" s="7">
        <f t="shared" si="9"/>
        <v>1.72</v>
      </c>
      <c r="AT15">
        <f t="shared" si="0"/>
        <v>233</v>
      </c>
      <c r="AU15" s="6">
        <f t="shared" si="1"/>
        <v>99.999999999999986</v>
      </c>
    </row>
    <row r="16" spans="1:47" s="36" customFormat="1" ht="26.1" customHeight="1">
      <c r="A16" s="35">
        <v>10</v>
      </c>
      <c r="B16" s="35">
        <f t="shared" si="2"/>
        <v>168</v>
      </c>
      <c r="C16" s="35">
        <v>15</v>
      </c>
      <c r="D16" s="35">
        <v>19</v>
      </c>
      <c r="E16" s="35">
        <v>30</v>
      </c>
      <c r="F16" s="35">
        <v>15</v>
      </c>
      <c r="G16" s="35">
        <v>7</v>
      </c>
      <c r="H16" s="35">
        <v>10</v>
      </c>
      <c r="I16" s="35">
        <v>33</v>
      </c>
      <c r="J16" s="35">
        <v>28</v>
      </c>
      <c r="K16" s="35">
        <v>11</v>
      </c>
      <c r="L16" s="38">
        <f t="shared" si="3"/>
        <v>72.099999999999994</v>
      </c>
      <c r="M16" s="35">
        <f t="shared" si="4"/>
        <v>50</v>
      </c>
      <c r="N16" s="35">
        <v>3</v>
      </c>
      <c r="O16" s="35"/>
      <c r="P16" s="35">
        <v>8</v>
      </c>
      <c r="Q16" s="35">
        <v>14</v>
      </c>
      <c r="R16" s="35"/>
      <c r="S16" s="35">
        <v>4</v>
      </c>
      <c r="T16" s="35"/>
      <c r="U16" s="35">
        <v>8</v>
      </c>
      <c r="V16" s="35">
        <v>13</v>
      </c>
      <c r="W16" s="35">
        <f t="shared" si="5"/>
        <v>21.46</v>
      </c>
      <c r="X16" s="35">
        <v>1</v>
      </c>
      <c r="Y16" s="35"/>
      <c r="Z16" s="35">
        <v>1</v>
      </c>
      <c r="AA16" s="35"/>
      <c r="AB16" s="35"/>
      <c r="AC16" s="35"/>
      <c r="AD16" s="35"/>
      <c r="AE16" s="35">
        <v>1</v>
      </c>
      <c r="AF16" s="35">
        <v>5</v>
      </c>
      <c r="AG16" s="35">
        <f t="shared" si="6"/>
        <v>8</v>
      </c>
      <c r="AH16" s="35">
        <f t="shared" si="7"/>
        <v>3.43</v>
      </c>
      <c r="AI16" s="35"/>
      <c r="AJ16" s="35"/>
      <c r="AK16" s="7"/>
      <c r="AL16" s="35"/>
      <c r="AM16" s="35"/>
      <c r="AN16" s="35"/>
      <c r="AO16" s="35"/>
      <c r="AP16" s="35"/>
      <c r="AQ16" s="35">
        <v>7</v>
      </c>
      <c r="AR16" s="7">
        <f t="shared" si="8"/>
        <v>7</v>
      </c>
      <c r="AS16" s="35">
        <f t="shared" si="9"/>
        <v>3</v>
      </c>
      <c r="AT16" s="36">
        <f t="shared" si="0"/>
        <v>233</v>
      </c>
      <c r="AU16" s="37">
        <f t="shared" si="1"/>
        <v>99.990000000000009</v>
      </c>
    </row>
    <row r="17" spans="1:47" ht="26.1" customHeight="1">
      <c r="A17" s="7">
        <v>11</v>
      </c>
      <c r="B17" s="7">
        <f t="shared" si="2"/>
        <v>157</v>
      </c>
      <c r="C17" s="7">
        <v>14</v>
      </c>
      <c r="D17" s="7">
        <v>18</v>
      </c>
      <c r="E17" s="7">
        <v>32</v>
      </c>
      <c r="F17" s="7">
        <v>13</v>
      </c>
      <c r="G17" s="7">
        <v>6</v>
      </c>
      <c r="H17" s="7">
        <v>7</v>
      </c>
      <c r="I17" s="7">
        <v>32</v>
      </c>
      <c r="J17" s="7">
        <v>26</v>
      </c>
      <c r="K17" s="7">
        <v>9</v>
      </c>
      <c r="L17" s="8">
        <f t="shared" si="3"/>
        <v>67.38</v>
      </c>
      <c r="M17" s="7">
        <f t="shared" si="4"/>
        <v>63</v>
      </c>
      <c r="N17" s="7">
        <v>4</v>
      </c>
      <c r="O17" s="7">
        <v>1</v>
      </c>
      <c r="P17" s="7">
        <v>7</v>
      </c>
      <c r="Q17" s="7">
        <v>16</v>
      </c>
      <c r="R17" s="7">
        <v>1</v>
      </c>
      <c r="S17" s="7">
        <v>4</v>
      </c>
      <c r="T17" s="7">
        <v>1</v>
      </c>
      <c r="U17" s="7">
        <v>10</v>
      </c>
      <c r="V17" s="7">
        <v>19</v>
      </c>
      <c r="W17" s="7">
        <f t="shared" si="5"/>
        <v>27.04</v>
      </c>
      <c r="X17" s="7">
        <v>1</v>
      </c>
      <c r="Y17" s="7"/>
      <c r="Z17" s="7"/>
      <c r="AA17" s="7"/>
      <c r="AB17" s="7"/>
      <c r="AC17" s="7">
        <v>3</v>
      </c>
      <c r="AD17" s="7"/>
      <c r="AE17" s="7">
        <v>1</v>
      </c>
      <c r="AF17" s="7">
        <v>7</v>
      </c>
      <c r="AG17" s="7">
        <f t="shared" si="6"/>
        <v>12</v>
      </c>
      <c r="AH17" s="7">
        <f t="shared" si="7"/>
        <v>5.15</v>
      </c>
      <c r="AI17" s="7"/>
      <c r="AJ17" s="7"/>
      <c r="AK17" s="35"/>
      <c r="AL17" s="7"/>
      <c r="AM17" s="7"/>
      <c r="AN17" s="7"/>
      <c r="AO17" s="7"/>
      <c r="AP17" s="7"/>
      <c r="AQ17" s="7">
        <v>1</v>
      </c>
      <c r="AR17" s="7">
        <f t="shared" si="8"/>
        <v>1</v>
      </c>
      <c r="AS17" s="7">
        <f t="shared" si="9"/>
        <v>0.43</v>
      </c>
      <c r="AT17">
        <f t="shared" si="0"/>
        <v>233</v>
      </c>
      <c r="AU17" s="6">
        <f t="shared" si="1"/>
        <v>100</v>
      </c>
    </row>
    <row r="18" spans="1:47" ht="26.1" customHeight="1">
      <c r="A18" s="7">
        <v>12</v>
      </c>
      <c r="B18" s="7">
        <f t="shared" si="2"/>
        <v>164</v>
      </c>
      <c r="C18" s="7">
        <v>14</v>
      </c>
      <c r="D18" s="7">
        <v>18</v>
      </c>
      <c r="E18" s="7">
        <v>29</v>
      </c>
      <c r="F18" s="7">
        <v>15</v>
      </c>
      <c r="G18" s="7">
        <v>6</v>
      </c>
      <c r="H18" s="7">
        <v>11</v>
      </c>
      <c r="I18" s="7">
        <v>33</v>
      </c>
      <c r="J18" s="7">
        <v>21</v>
      </c>
      <c r="K18" s="7">
        <v>17</v>
      </c>
      <c r="L18" s="8">
        <f t="shared" si="3"/>
        <v>70.39</v>
      </c>
      <c r="M18" s="7">
        <f t="shared" si="4"/>
        <v>60</v>
      </c>
      <c r="N18" s="7">
        <v>4</v>
      </c>
      <c r="O18" s="7">
        <v>1</v>
      </c>
      <c r="P18" s="7">
        <v>10</v>
      </c>
      <c r="Q18" s="7">
        <v>14</v>
      </c>
      <c r="R18" s="7">
        <v>1</v>
      </c>
      <c r="S18" s="7">
        <v>3</v>
      </c>
      <c r="T18" s="7"/>
      <c r="U18" s="7">
        <v>15</v>
      </c>
      <c r="V18" s="7">
        <v>12</v>
      </c>
      <c r="W18" s="7">
        <f t="shared" si="5"/>
        <v>25.75</v>
      </c>
      <c r="X18" s="7">
        <v>1</v>
      </c>
      <c r="Y18" s="7"/>
      <c r="Z18" s="7"/>
      <c r="AA18" s="7"/>
      <c r="AB18" s="7"/>
      <c r="AC18" s="7"/>
      <c r="AD18" s="7"/>
      <c r="AE18" s="7">
        <v>1</v>
      </c>
      <c r="AF18" s="7">
        <v>5</v>
      </c>
      <c r="AG18" s="7">
        <f t="shared" si="6"/>
        <v>7</v>
      </c>
      <c r="AH18" s="7">
        <f t="shared" si="7"/>
        <v>3</v>
      </c>
      <c r="AI18" s="7"/>
      <c r="AJ18" s="7"/>
      <c r="AK18" s="7"/>
      <c r="AL18" s="7"/>
      <c r="AM18" s="7"/>
      <c r="AN18" s="7"/>
      <c r="AO18" s="7"/>
      <c r="AP18" s="7"/>
      <c r="AQ18" s="7">
        <v>2</v>
      </c>
      <c r="AR18" s="7">
        <f t="shared" si="8"/>
        <v>2</v>
      </c>
      <c r="AS18" s="7">
        <f t="shared" si="9"/>
        <v>0.86</v>
      </c>
      <c r="AT18">
        <f t="shared" si="0"/>
        <v>233</v>
      </c>
      <c r="AU18" s="6">
        <f t="shared" si="1"/>
        <v>100</v>
      </c>
    </row>
    <row r="19" spans="1:47" ht="26.1" customHeight="1">
      <c r="A19" s="7">
        <v>13</v>
      </c>
      <c r="B19" s="7">
        <f t="shared" si="2"/>
        <v>151</v>
      </c>
      <c r="C19" s="7">
        <v>13</v>
      </c>
      <c r="D19" s="7">
        <v>16</v>
      </c>
      <c r="E19" s="7">
        <v>31</v>
      </c>
      <c r="F19" s="7">
        <v>15</v>
      </c>
      <c r="G19" s="7">
        <v>6</v>
      </c>
      <c r="H19" s="7">
        <v>8</v>
      </c>
      <c r="I19" s="7">
        <v>31</v>
      </c>
      <c r="J19" s="7">
        <v>24</v>
      </c>
      <c r="K19" s="7">
        <v>7</v>
      </c>
      <c r="L19" s="8">
        <f t="shared" si="3"/>
        <v>64.81</v>
      </c>
      <c r="M19" s="7">
        <f t="shared" si="4"/>
        <v>66</v>
      </c>
      <c r="N19" s="7">
        <v>6</v>
      </c>
      <c r="O19" s="7">
        <v>3</v>
      </c>
      <c r="P19" s="7">
        <v>7</v>
      </c>
      <c r="Q19" s="7">
        <v>13</v>
      </c>
      <c r="R19" s="7">
        <v>1</v>
      </c>
      <c r="S19" s="7">
        <v>4</v>
      </c>
      <c r="T19" s="14">
        <v>2</v>
      </c>
      <c r="U19" s="7">
        <v>10</v>
      </c>
      <c r="V19" s="7">
        <v>20</v>
      </c>
      <c r="W19" s="7">
        <f t="shared" si="5"/>
        <v>28.33</v>
      </c>
      <c r="X19" s="7"/>
      <c r="Y19" s="7"/>
      <c r="Z19" s="7">
        <v>1</v>
      </c>
      <c r="AA19" s="7">
        <v>1</v>
      </c>
      <c r="AB19" s="7"/>
      <c r="AC19" s="7">
        <v>2</v>
      </c>
      <c r="AD19" s="7"/>
      <c r="AE19" s="7">
        <v>2</v>
      </c>
      <c r="AF19" s="7">
        <v>7</v>
      </c>
      <c r="AG19" s="7">
        <f t="shared" si="6"/>
        <v>13</v>
      </c>
      <c r="AH19" s="7">
        <f t="shared" si="7"/>
        <v>5.58</v>
      </c>
      <c r="AI19" s="7"/>
      <c r="AJ19" s="7"/>
      <c r="AK19" s="7"/>
      <c r="AL19" s="7"/>
      <c r="AM19" s="7"/>
      <c r="AN19" s="7"/>
      <c r="AO19" s="7"/>
      <c r="AP19" s="7">
        <v>1</v>
      </c>
      <c r="AQ19" s="7">
        <v>2</v>
      </c>
      <c r="AR19" s="7">
        <f t="shared" si="8"/>
        <v>3</v>
      </c>
      <c r="AS19" s="7">
        <f t="shared" si="9"/>
        <v>1.29</v>
      </c>
      <c r="AT19">
        <f t="shared" si="0"/>
        <v>233</v>
      </c>
      <c r="AU19" s="6">
        <f t="shared" si="1"/>
        <v>100.01</v>
      </c>
    </row>
    <row r="20" spans="1:47" ht="26.1" customHeight="1">
      <c r="A20" s="7">
        <v>14</v>
      </c>
      <c r="B20" s="7">
        <f t="shared" si="2"/>
        <v>156</v>
      </c>
      <c r="C20" s="7">
        <v>13</v>
      </c>
      <c r="D20" s="7">
        <v>14</v>
      </c>
      <c r="E20" s="7">
        <v>32</v>
      </c>
      <c r="F20" s="7">
        <v>15</v>
      </c>
      <c r="G20" s="7">
        <v>7</v>
      </c>
      <c r="H20" s="7">
        <v>10</v>
      </c>
      <c r="I20" s="7">
        <v>32</v>
      </c>
      <c r="J20" s="7">
        <v>22</v>
      </c>
      <c r="K20" s="7">
        <v>11</v>
      </c>
      <c r="L20" s="8">
        <f t="shared" si="3"/>
        <v>66.95</v>
      </c>
      <c r="M20" s="7">
        <f t="shared" si="4"/>
        <v>63</v>
      </c>
      <c r="N20" s="7">
        <v>6</v>
      </c>
      <c r="O20" s="7">
        <v>5</v>
      </c>
      <c r="P20" s="7">
        <v>7</v>
      </c>
      <c r="Q20" s="7">
        <v>12</v>
      </c>
      <c r="R20" s="7"/>
      <c r="S20" s="7">
        <v>3</v>
      </c>
      <c r="T20" s="7">
        <v>1</v>
      </c>
      <c r="U20" s="7">
        <v>12</v>
      </c>
      <c r="V20" s="7">
        <v>17</v>
      </c>
      <c r="W20" s="7">
        <f t="shared" si="5"/>
        <v>27.04</v>
      </c>
      <c r="X20" s="7"/>
      <c r="Y20" s="7"/>
      <c r="Z20" s="7"/>
      <c r="AA20" s="7">
        <v>2</v>
      </c>
      <c r="AB20" s="7"/>
      <c r="AC20" s="7">
        <v>1</v>
      </c>
      <c r="AD20" s="7"/>
      <c r="AE20" s="7">
        <v>3</v>
      </c>
      <c r="AF20" s="7">
        <v>4</v>
      </c>
      <c r="AG20" s="7">
        <f t="shared" si="6"/>
        <v>10</v>
      </c>
      <c r="AH20" s="7">
        <f t="shared" si="7"/>
        <v>4.29</v>
      </c>
      <c r="AI20" s="7"/>
      <c r="AJ20" s="7"/>
      <c r="AK20" s="7"/>
      <c r="AL20" s="7"/>
      <c r="AM20" s="7"/>
      <c r="AN20" s="7"/>
      <c r="AO20" s="7"/>
      <c r="AP20" s="7"/>
      <c r="AQ20" s="7">
        <v>4</v>
      </c>
      <c r="AR20" s="7">
        <f t="shared" si="8"/>
        <v>4</v>
      </c>
      <c r="AS20" s="7">
        <f t="shared" si="9"/>
        <v>1.72</v>
      </c>
      <c r="AT20">
        <f t="shared" si="0"/>
        <v>233</v>
      </c>
      <c r="AU20" s="6">
        <f t="shared" si="1"/>
        <v>100.00000000000001</v>
      </c>
    </row>
    <row r="21" spans="1:47" ht="26.1" customHeight="1">
      <c r="A21" s="7">
        <v>15</v>
      </c>
      <c r="B21" s="7">
        <f t="shared" si="2"/>
        <v>159</v>
      </c>
      <c r="C21" s="7">
        <v>16</v>
      </c>
      <c r="D21" s="7">
        <v>16</v>
      </c>
      <c r="E21" s="7">
        <v>32</v>
      </c>
      <c r="F21" s="7">
        <v>15</v>
      </c>
      <c r="G21" s="7">
        <v>6</v>
      </c>
      <c r="H21" s="7">
        <v>10</v>
      </c>
      <c r="I21" s="7">
        <v>33</v>
      </c>
      <c r="J21" s="7">
        <v>23</v>
      </c>
      <c r="K21" s="7">
        <v>8</v>
      </c>
      <c r="L21" s="8">
        <f t="shared" si="3"/>
        <v>68.239999999999995</v>
      </c>
      <c r="M21" s="7">
        <f t="shared" si="4"/>
        <v>58</v>
      </c>
      <c r="N21" s="7">
        <v>3</v>
      </c>
      <c r="O21" s="7">
        <v>3</v>
      </c>
      <c r="P21" s="7">
        <v>5</v>
      </c>
      <c r="Q21" s="7">
        <v>13</v>
      </c>
      <c r="R21" s="7">
        <v>1</v>
      </c>
      <c r="S21" s="7">
        <v>4</v>
      </c>
      <c r="T21" s="7"/>
      <c r="U21" s="7">
        <v>12</v>
      </c>
      <c r="V21" s="7">
        <v>17</v>
      </c>
      <c r="W21" s="7">
        <f t="shared" si="5"/>
        <v>24.89</v>
      </c>
      <c r="X21" s="7"/>
      <c r="Y21" s="7"/>
      <c r="Z21" s="7">
        <v>2</v>
      </c>
      <c r="AA21" s="7">
        <v>1</v>
      </c>
      <c r="AB21" s="7"/>
      <c r="AC21" s="7"/>
      <c r="AD21" s="7"/>
      <c r="AE21" s="7">
        <v>2</v>
      </c>
      <c r="AF21" s="7">
        <v>10</v>
      </c>
      <c r="AG21" s="7">
        <f t="shared" si="6"/>
        <v>15</v>
      </c>
      <c r="AH21" s="7">
        <f t="shared" si="7"/>
        <v>6.44</v>
      </c>
      <c r="AI21" s="7"/>
      <c r="AJ21" s="7"/>
      <c r="AK21" s="7"/>
      <c r="AL21" s="7"/>
      <c r="AM21" s="7"/>
      <c r="AN21" s="7"/>
      <c r="AO21" s="7"/>
      <c r="AP21" s="7"/>
      <c r="AQ21" s="7">
        <v>1</v>
      </c>
      <c r="AR21" s="7">
        <f t="shared" si="8"/>
        <v>1</v>
      </c>
      <c r="AS21" s="7">
        <f t="shared" si="9"/>
        <v>0.43</v>
      </c>
      <c r="AT21">
        <f t="shared" si="0"/>
        <v>233</v>
      </c>
      <c r="AU21" s="6">
        <f t="shared" si="1"/>
        <v>100</v>
      </c>
    </row>
    <row r="22" spans="1:47" ht="26.1" customHeight="1">
      <c r="A22" s="7">
        <v>16</v>
      </c>
      <c r="B22" s="7">
        <f t="shared" si="2"/>
        <v>158</v>
      </c>
      <c r="C22" s="7">
        <v>12</v>
      </c>
      <c r="D22" s="7">
        <v>17</v>
      </c>
      <c r="E22" s="7">
        <v>29</v>
      </c>
      <c r="F22" s="7">
        <v>15</v>
      </c>
      <c r="G22" s="7">
        <v>6</v>
      </c>
      <c r="H22" s="7">
        <v>11</v>
      </c>
      <c r="I22" s="7">
        <v>32</v>
      </c>
      <c r="J22" s="7">
        <v>24</v>
      </c>
      <c r="K22" s="7">
        <v>12</v>
      </c>
      <c r="L22" s="8">
        <f t="shared" si="3"/>
        <v>67.81</v>
      </c>
      <c r="M22" s="7">
        <f t="shared" si="4"/>
        <v>61</v>
      </c>
      <c r="N22" s="7">
        <v>7</v>
      </c>
      <c r="O22" s="7">
        <v>2</v>
      </c>
      <c r="P22" s="7">
        <v>9</v>
      </c>
      <c r="Q22" s="7">
        <v>13</v>
      </c>
      <c r="R22" s="7">
        <v>1</v>
      </c>
      <c r="S22" s="7">
        <v>3</v>
      </c>
      <c r="T22" s="7"/>
      <c r="U22" s="7">
        <v>13</v>
      </c>
      <c r="V22" s="7">
        <v>13</v>
      </c>
      <c r="W22" s="7">
        <f t="shared" si="5"/>
        <v>26.18</v>
      </c>
      <c r="X22" s="7"/>
      <c r="Y22" s="7"/>
      <c r="Z22" s="7">
        <v>1</v>
      </c>
      <c r="AA22" s="7">
        <v>1</v>
      </c>
      <c r="AB22" s="7"/>
      <c r="AC22" s="7"/>
      <c r="AD22" s="7">
        <v>1</v>
      </c>
      <c r="AE22" s="7"/>
      <c r="AF22" s="7">
        <v>6</v>
      </c>
      <c r="AG22" s="7">
        <f t="shared" si="6"/>
        <v>9</v>
      </c>
      <c r="AH22" s="7">
        <f t="shared" si="7"/>
        <v>3.86</v>
      </c>
      <c r="AI22" s="7"/>
      <c r="AJ22" s="7"/>
      <c r="AK22" s="7"/>
      <c r="AL22" s="7"/>
      <c r="AM22" s="7"/>
      <c r="AN22" s="7"/>
      <c r="AO22" s="7"/>
      <c r="AP22" s="7"/>
      <c r="AQ22" s="7">
        <v>5</v>
      </c>
      <c r="AR22" s="7">
        <f t="shared" si="8"/>
        <v>5</v>
      </c>
      <c r="AS22" s="7">
        <f t="shared" si="9"/>
        <v>2.15</v>
      </c>
      <c r="AT22">
        <f t="shared" si="0"/>
        <v>233</v>
      </c>
      <c r="AU22" s="6">
        <f t="shared" si="1"/>
        <v>100.00000000000001</v>
      </c>
    </row>
    <row r="23" spans="1:47" ht="26.1" customHeight="1">
      <c r="A23" s="7">
        <v>17</v>
      </c>
      <c r="B23" s="7">
        <f t="shared" si="2"/>
        <v>156</v>
      </c>
      <c r="C23" s="7">
        <v>12</v>
      </c>
      <c r="D23" s="7">
        <v>14</v>
      </c>
      <c r="E23" s="7">
        <v>31</v>
      </c>
      <c r="F23" s="7">
        <v>15</v>
      </c>
      <c r="G23" s="7">
        <v>6</v>
      </c>
      <c r="H23" s="7">
        <v>9</v>
      </c>
      <c r="I23" s="7">
        <v>33</v>
      </c>
      <c r="J23" s="7">
        <v>25</v>
      </c>
      <c r="K23" s="7">
        <v>11</v>
      </c>
      <c r="L23" s="8">
        <f t="shared" si="3"/>
        <v>66.95</v>
      </c>
      <c r="M23" s="7">
        <f t="shared" si="4"/>
        <v>59</v>
      </c>
      <c r="N23" s="7">
        <v>7</v>
      </c>
      <c r="O23" s="7">
        <v>5</v>
      </c>
      <c r="P23" s="7">
        <v>6</v>
      </c>
      <c r="Q23" s="7">
        <v>11</v>
      </c>
      <c r="R23" s="7">
        <v>1</v>
      </c>
      <c r="S23" s="7">
        <v>3</v>
      </c>
      <c r="T23" s="7"/>
      <c r="U23" s="7">
        <v>10</v>
      </c>
      <c r="V23" s="7">
        <v>16</v>
      </c>
      <c r="W23" s="7">
        <f t="shared" si="5"/>
        <v>25.32</v>
      </c>
      <c r="X23" s="7"/>
      <c r="Y23" s="7"/>
      <c r="Z23" s="7">
        <v>2</v>
      </c>
      <c r="AA23" s="7">
        <v>3</v>
      </c>
      <c r="AB23" s="7"/>
      <c r="AC23" s="7">
        <v>2</v>
      </c>
      <c r="AD23" s="7"/>
      <c r="AE23" s="7">
        <v>2</v>
      </c>
      <c r="AF23" s="7">
        <v>2</v>
      </c>
      <c r="AG23" s="7">
        <f t="shared" si="6"/>
        <v>11</v>
      </c>
      <c r="AH23" s="7">
        <f t="shared" si="7"/>
        <v>4.72</v>
      </c>
      <c r="AI23" s="7"/>
      <c r="AJ23" s="7"/>
      <c r="AK23" s="7"/>
      <c r="AL23" s="7"/>
      <c r="AM23" s="7"/>
      <c r="AN23" s="7"/>
      <c r="AO23" s="7"/>
      <c r="AP23" s="7"/>
      <c r="AQ23" s="7">
        <v>7</v>
      </c>
      <c r="AR23" s="7">
        <f t="shared" si="8"/>
        <v>7</v>
      </c>
      <c r="AS23" s="7">
        <f t="shared" si="9"/>
        <v>3</v>
      </c>
      <c r="AT23">
        <f t="shared" si="0"/>
        <v>233</v>
      </c>
      <c r="AU23" s="6">
        <f t="shared" si="1"/>
        <v>99.990000000000009</v>
      </c>
    </row>
    <row r="24" spans="1:47" ht="26.1" customHeight="1">
      <c r="A24" s="7">
        <v>18</v>
      </c>
      <c r="B24" s="7">
        <f t="shared" si="2"/>
        <v>170</v>
      </c>
      <c r="C24" s="7">
        <v>14</v>
      </c>
      <c r="D24" s="7">
        <v>16</v>
      </c>
      <c r="E24" s="7">
        <v>31</v>
      </c>
      <c r="F24" s="7">
        <v>16</v>
      </c>
      <c r="G24" s="7">
        <v>7</v>
      </c>
      <c r="H24" s="7">
        <v>8</v>
      </c>
      <c r="I24" s="7">
        <v>31</v>
      </c>
      <c r="J24" s="7">
        <v>23</v>
      </c>
      <c r="K24" s="7">
        <v>24</v>
      </c>
      <c r="L24" s="8">
        <f t="shared" si="3"/>
        <v>72.959999999999994</v>
      </c>
      <c r="M24" s="7">
        <f t="shared" si="4"/>
        <v>59</v>
      </c>
      <c r="N24" s="7">
        <v>5</v>
      </c>
      <c r="O24" s="7">
        <v>3</v>
      </c>
      <c r="P24" s="7">
        <v>6</v>
      </c>
      <c r="Q24" s="7">
        <v>13</v>
      </c>
      <c r="R24" s="7"/>
      <c r="S24" s="7">
        <v>4</v>
      </c>
      <c r="T24" s="7">
        <v>2</v>
      </c>
      <c r="U24" s="7">
        <v>14</v>
      </c>
      <c r="V24" s="7">
        <v>12</v>
      </c>
      <c r="W24" s="7">
        <f t="shared" si="5"/>
        <v>25.32</v>
      </c>
      <c r="X24" s="7"/>
      <c r="Y24" s="7"/>
      <c r="Z24" s="7">
        <v>1</v>
      </c>
      <c r="AA24" s="7"/>
      <c r="AB24" s="7"/>
      <c r="AC24" s="7">
        <v>2</v>
      </c>
      <c r="AD24" s="7"/>
      <c r="AE24" s="7"/>
      <c r="AF24" s="7">
        <v>6</v>
      </c>
      <c r="AG24" s="7">
        <f t="shared" si="6"/>
        <v>9</v>
      </c>
      <c r="AH24" s="7">
        <f t="shared" si="7"/>
        <v>3.86</v>
      </c>
      <c r="AI24" s="7"/>
      <c r="AJ24" s="7"/>
      <c r="AK24" s="7">
        <v>1</v>
      </c>
      <c r="AL24" s="7"/>
      <c r="AM24" s="7"/>
      <c r="AN24" s="7"/>
      <c r="AO24" s="7"/>
      <c r="AP24" s="7"/>
      <c r="AQ24" s="7">
        <v>4</v>
      </c>
      <c r="AR24" s="7">
        <f t="shared" si="8"/>
        <v>5</v>
      </c>
      <c r="AS24" s="7">
        <f t="shared" si="9"/>
        <v>2.15</v>
      </c>
      <c r="AT24">
        <f t="shared" si="0"/>
        <v>243</v>
      </c>
      <c r="AU24" s="6">
        <f t="shared" si="1"/>
        <v>104.29</v>
      </c>
    </row>
    <row r="25" spans="1:47" ht="26.1" customHeight="1">
      <c r="A25" s="7">
        <v>19</v>
      </c>
      <c r="B25" s="7">
        <f t="shared" si="2"/>
        <v>174</v>
      </c>
      <c r="C25" s="7">
        <v>14</v>
      </c>
      <c r="D25" s="7">
        <v>17</v>
      </c>
      <c r="E25" s="7">
        <v>33</v>
      </c>
      <c r="F25" s="7">
        <v>12</v>
      </c>
      <c r="G25" s="7">
        <v>6</v>
      </c>
      <c r="H25" s="7">
        <v>11</v>
      </c>
      <c r="I25" s="7">
        <v>32</v>
      </c>
      <c r="J25" s="7">
        <v>28</v>
      </c>
      <c r="K25" s="7">
        <v>21</v>
      </c>
      <c r="L25" s="8">
        <f t="shared" si="3"/>
        <v>74.680000000000007</v>
      </c>
      <c r="M25" s="7">
        <f t="shared" si="4"/>
        <v>48</v>
      </c>
      <c r="N25" s="7">
        <v>5</v>
      </c>
      <c r="O25" s="7">
        <v>2</v>
      </c>
      <c r="P25" s="7">
        <v>5</v>
      </c>
      <c r="Q25" s="7">
        <v>17</v>
      </c>
      <c r="R25" s="7">
        <v>1</v>
      </c>
      <c r="S25" s="7">
        <v>1</v>
      </c>
      <c r="T25" s="7">
        <v>1</v>
      </c>
      <c r="U25" s="7">
        <v>9</v>
      </c>
      <c r="V25" s="7">
        <v>7</v>
      </c>
      <c r="W25" s="7">
        <f t="shared" si="5"/>
        <v>20.6</v>
      </c>
      <c r="X25" s="7"/>
      <c r="Y25" s="7"/>
      <c r="Z25" s="7"/>
      <c r="AA25" s="7"/>
      <c r="AB25" s="7"/>
      <c r="AC25" s="7">
        <v>2</v>
      </c>
      <c r="AD25" s="7"/>
      <c r="AE25" s="7"/>
      <c r="AF25" s="7">
        <v>5</v>
      </c>
      <c r="AG25" s="7">
        <f t="shared" si="6"/>
        <v>7</v>
      </c>
      <c r="AH25" s="7">
        <f t="shared" si="7"/>
        <v>3</v>
      </c>
      <c r="AI25" s="7"/>
      <c r="AJ25" s="7"/>
      <c r="AK25" s="7">
        <v>1</v>
      </c>
      <c r="AL25" s="7"/>
      <c r="AM25" s="7"/>
      <c r="AN25" s="7"/>
      <c r="AO25" s="7"/>
      <c r="AP25" s="7"/>
      <c r="AQ25" s="7">
        <v>3</v>
      </c>
      <c r="AR25" s="7">
        <f t="shared" si="8"/>
        <v>4</v>
      </c>
      <c r="AS25" s="7">
        <f t="shared" si="9"/>
        <v>1.72</v>
      </c>
      <c r="AT25">
        <f t="shared" si="0"/>
        <v>233</v>
      </c>
      <c r="AU25" s="6">
        <f t="shared" si="1"/>
        <v>100</v>
      </c>
    </row>
    <row r="26" spans="1:47" ht="40.5" customHeight="1">
      <c r="A26" s="7">
        <v>20</v>
      </c>
      <c r="B26" s="7">
        <f t="shared" si="2"/>
        <v>170</v>
      </c>
      <c r="C26" s="7">
        <v>17</v>
      </c>
      <c r="D26" s="7">
        <v>18</v>
      </c>
      <c r="E26" s="7">
        <v>32</v>
      </c>
      <c r="F26" s="7">
        <v>13</v>
      </c>
      <c r="G26" s="7">
        <v>6</v>
      </c>
      <c r="H26" s="7">
        <v>9</v>
      </c>
      <c r="I26" s="7">
        <v>33</v>
      </c>
      <c r="J26" s="7">
        <v>27</v>
      </c>
      <c r="K26" s="7">
        <v>15</v>
      </c>
      <c r="L26" s="8">
        <f t="shared" si="3"/>
        <v>72.959999999999994</v>
      </c>
      <c r="M26" s="7">
        <f t="shared" si="4"/>
        <v>47</v>
      </c>
      <c r="N26" s="7">
        <v>2</v>
      </c>
      <c r="O26" s="7">
        <v>1</v>
      </c>
      <c r="P26" s="7">
        <v>6</v>
      </c>
      <c r="Q26" s="7">
        <v>14</v>
      </c>
      <c r="R26" s="7">
        <v>1</v>
      </c>
      <c r="S26" s="7">
        <v>4</v>
      </c>
      <c r="T26" s="7"/>
      <c r="U26" s="7">
        <v>8</v>
      </c>
      <c r="V26" s="7">
        <v>11</v>
      </c>
      <c r="W26" s="7">
        <f t="shared" si="5"/>
        <v>20.170000000000002</v>
      </c>
      <c r="X26" s="7"/>
      <c r="Y26" s="7"/>
      <c r="Z26" s="7"/>
      <c r="AA26" s="7">
        <v>2</v>
      </c>
      <c r="AB26" s="7"/>
      <c r="AC26" s="7">
        <v>1</v>
      </c>
      <c r="AD26" s="7"/>
      <c r="AE26" s="7">
        <v>2</v>
      </c>
      <c r="AF26" s="7">
        <v>6</v>
      </c>
      <c r="AG26" s="7">
        <f t="shared" si="6"/>
        <v>11</v>
      </c>
      <c r="AH26" s="7">
        <f t="shared" si="7"/>
        <v>4.72</v>
      </c>
      <c r="AI26" s="7"/>
      <c r="AJ26" s="7"/>
      <c r="AK26" s="7">
        <v>1</v>
      </c>
      <c r="AL26" s="7"/>
      <c r="AM26" s="7"/>
      <c r="AN26" s="7"/>
      <c r="AO26" s="7"/>
      <c r="AP26" s="7"/>
      <c r="AQ26" s="7">
        <v>4</v>
      </c>
      <c r="AR26" s="7">
        <f t="shared" si="8"/>
        <v>5</v>
      </c>
      <c r="AS26" s="7">
        <f t="shared" si="9"/>
        <v>2.15</v>
      </c>
      <c r="AT26">
        <f t="shared" si="0"/>
        <v>233</v>
      </c>
      <c r="AU26" s="6">
        <f t="shared" si="1"/>
        <v>100</v>
      </c>
    </row>
    <row r="27" spans="1:47" ht="48.75" customHeight="1">
      <c r="T27" s="14"/>
      <c r="AK27" s="7"/>
    </row>
  </sheetData>
  <mergeCells count="1">
    <mergeCell ref="B3:AR3"/>
  </mergeCells>
  <pageMargins left="0.55000000000000004" right="0.32" top="0.75" bottom="0.75" header="0.3" footer="0.3"/>
  <pageSetup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27"/>
  <sheetViews>
    <sheetView workbookViewId="0">
      <pane xSplit="2" ySplit="6" topLeftCell="H7" activePane="bottomRight" state="frozen"/>
      <selection pane="topRight" activeCell="C1" sqref="C1"/>
      <selection pane="bottomLeft" activeCell="A6" sqref="A6"/>
      <selection pane="bottomRight" activeCell="B3" sqref="B3:AB3"/>
    </sheetView>
  </sheetViews>
  <sheetFormatPr defaultRowHeight="16.5"/>
  <cols>
    <col min="1" max="1" width="4" customWidth="1"/>
    <col min="2" max="2" width="6.5546875" customWidth="1"/>
    <col min="3" max="3" width="6.77734375" hidden="1" customWidth="1"/>
    <col min="4" max="4" width="8.5546875" hidden="1" customWidth="1"/>
    <col min="5" max="5" width="5.88671875" hidden="1" customWidth="1"/>
    <col min="6" max="6" width="6.21875" hidden="1" customWidth="1"/>
    <col min="7" max="7" width="6.77734375" hidden="1" customWidth="1"/>
    <col min="8" max="8" width="6.77734375" customWidth="1"/>
    <col min="9" max="9" width="6.5546875" customWidth="1"/>
    <col min="10" max="10" width="0.109375" hidden="1" customWidth="1"/>
    <col min="11" max="14" width="6.77734375" hidden="1" customWidth="1"/>
    <col min="15" max="15" width="6.44140625" customWidth="1"/>
    <col min="16" max="20" width="6.77734375" hidden="1" customWidth="1"/>
    <col min="21" max="22" width="6.77734375" customWidth="1"/>
    <col min="23" max="27" width="6.77734375" hidden="1" customWidth="1"/>
    <col min="28" max="29" width="6.77734375" customWidth="1"/>
  </cols>
  <sheetData>
    <row r="1" spans="1:31" ht="28.5" customHeight="1">
      <c r="A1" s="1" t="s">
        <v>91</v>
      </c>
      <c r="B1" s="1"/>
      <c r="C1" s="1"/>
      <c r="D1" s="1"/>
      <c r="E1" s="1"/>
      <c r="F1" s="1"/>
      <c r="G1" s="1"/>
      <c r="H1" s="1"/>
      <c r="I1" s="1"/>
    </row>
    <row r="2" spans="1:31" ht="25.5" customHeight="1">
      <c r="A2" s="1" t="s">
        <v>11</v>
      </c>
    </row>
    <row r="3" spans="1:31" ht="18.75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10"/>
    </row>
    <row r="4" spans="1:31" ht="18.75" customHeight="1">
      <c r="B4" s="10" t="s">
        <v>5</v>
      </c>
      <c r="C4" s="10"/>
      <c r="D4" s="10"/>
      <c r="E4" s="10"/>
      <c r="F4" s="10"/>
      <c r="G4" s="10"/>
      <c r="H4" s="10"/>
      <c r="I4" s="10">
        <f>B7+I7+U7+AB7</f>
        <v>172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</row>
    <row r="5" spans="1:31" ht="18.75" customHeight="1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0"/>
    </row>
    <row r="6" spans="1:31" ht="26.1" customHeight="1">
      <c r="A6" s="5" t="s">
        <v>1</v>
      </c>
      <c r="B6" s="5" t="s">
        <v>7</v>
      </c>
      <c r="C6" s="13" t="s">
        <v>73</v>
      </c>
      <c r="D6" s="13" t="s">
        <v>74</v>
      </c>
      <c r="E6" s="13" t="s">
        <v>75</v>
      </c>
      <c r="F6" s="13" t="s">
        <v>76</v>
      </c>
      <c r="G6" s="13" t="s">
        <v>77</v>
      </c>
      <c r="H6" s="5" t="s">
        <v>6</v>
      </c>
      <c r="I6" s="5" t="s">
        <v>8</v>
      </c>
      <c r="J6" s="13" t="s">
        <v>73</v>
      </c>
      <c r="K6" s="13" t="s">
        <v>74</v>
      </c>
      <c r="L6" s="13" t="s">
        <v>75</v>
      </c>
      <c r="M6" s="13" t="s">
        <v>76</v>
      </c>
      <c r="N6" s="13" t="s">
        <v>77</v>
      </c>
      <c r="O6" s="5" t="s">
        <v>6</v>
      </c>
      <c r="P6" s="13" t="s">
        <v>73</v>
      </c>
      <c r="Q6" s="13" t="s">
        <v>74</v>
      </c>
      <c r="R6" s="13" t="s">
        <v>75</v>
      </c>
      <c r="S6" s="13" t="s">
        <v>76</v>
      </c>
      <c r="T6" s="13" t="s">
        <v>77</v>
      </c>
      <c r="U6" s="5" t="s">
        <v>9</v>
      </c>
      <c r="V6" s="5" t="s">
        <v>6</v>
      </c>
      <c r="W6" s="13" t="s">
        <v>73</v>
      </c>
      <c r="X6" s="13" t="s">
        <v>74</v>
      </c>
      <c r="Y6" s="13" t="s">
        <v>75</v>
      </c>
      <c r="Z6" s="13" t="s">
        <v>76</v>
      </c>
      <c r="AA6" s="13" t="s">
        <v>77</v>
      </c>
      <c r="AB6" s="5" t="s">
        <v>10</v>
      </c>
      <c r="AC6" s="5" t="s">
        <v>6</v>
      </c>
    </row>
    <row r="7" spans="1:31" ht="26.1" customHeight="1">
      <c r="A7" s="7">
        <v>1</v>
      </c>
      <c r="B7" s="7">
        <f>SUM(C7:G7)</f>
        <v>105</v>
      </c>
      <c r="C7" s="7">
        <v>24</v>
      </c>
      <c r="D7" s="7">
        <v>12</v>
      </c>
      <c r="E7" s="7">
        <v>19</v>
      </c>
      <c r="F7" s="7">
        <v>29</v>
      </c>
      <c r="G7" s="7">
        <v>21</v>
      </c>
      <c r="H7" s="8">
        <f>ROUND((B7/$I$4)*100,2)</f>
        <v>61.05</v>
      </c>
      <c r="I7" s="7">
        <f t="shared" ref="I7:I26" si="0">SUM(J7:N7)</f>
        <v>57</v>
      </c>
      <c r="J7" s="7">
        <v>9</v>
      </c>
      <c r="K7" s="7">
        <v>19</v>
      </c>
      <c r="L7" s="7">
        <v>17</v>
      </c>
      <c r="M7" s="7">
        <v>4</v>
      </c>
      <c r="N7" s="7">
        <v>8</v>
      </c>
      <c r="O7" s="7">
        <f>ROUND((I7/$I$4)*100,2)</f>
        <v>33.14</v>
      </c>
      <c r="P7" s="7">
        <v>1</v>
      </c>
      <c r="Q7" s="7"/>
      <c r="R7" s="7">
        <v>6</v>
      </c>
      <c r="S7" s="7"/>
      <c r="T7" s="7">
        <v>1</v>
      </c>
      <c r="U7" s="7">
        <f>SUM(P7:T7)</f>
        <v>8</v>
      </c>
      <c r="V7" s="7">
        <f>ROUND((U7/$I$4)*100,2)</f>
        <v>4.6500000000000004</v>
      </c>
      <c r="W7" s="7"/>
      <c r="X7" s="7"/>
      <c r="Y7" s="7">
        <v>2</v>
      </c>
      <c r="Z7" s="7"/>
      <c r="AA7" s="7"/>
      <c r="AB7" s="7">
        <f>SUM(W7:AA7)</f>
        <v>2</v>
      </c>
      <c r="AC7" s="7">
        <f>ROUND((AB7/$I$4)*100,2)</f>
        <v>1.1599999999999999</v>
      </c>
      <c r="AD7">
        <f t="shared" ref="AD7:AD26" si="1">SUM(B7+I7+U7+AB7)</f>
        <v>172</v>
      </c>
      <c r="AE7" s="6">
        <f t="shared" ref="AE7:AE26" si="2">H7+O7+V7+AC7</f>
        <v>100</v>
      </c>
    </row>
    <row r="8" spans="1:31" ht="26.1" customHeight="1">
      <c r="A8" s="7">
        <v>2</v>
      </c>
      <c r="B8" s="7">
        <f t="shared" ref="B8:B26" si="3">SUM(C8:G8)</f>
        <v>102</v>
      </c>
      <c r="C8" s="7">
        <v>20</v>
      </c>
      <c r="D8" s="7">
        <v>11</v>
      </c>
      <c r="E8" s="7">
        <v>22</v>
      </c>
      <c r="F8" s="7">
        <v>27</v>
      </c>
      <c r="G8" s="7">
        <v>22</v>
      </c>
      <c r="H8" s="8">
        <f t="shared" ref="H8:H26" si="4">ROUND((B8/$I$4)*100,2)</f>
        <v>59.3</v>
      </c>
      <c r="I8" s="7">
        <f t="shared" si="0"/>
        <v>60</v>
      </c>
      <c r="J8" s="7">
        <v>11</v>
      </c>
      <c r="K8" s="7">
        <v>18</v>
      </c>
      <c r="L8" s="7">
        <v>17</v>
      </c>
      <c r="M8" s="7">
        <v>6</v>
      </c>
      <c r="N8" s="7">
        <v>8</v>
      </c>
      <c r="O8" s="7">
        <f>ROUND((I8/$I$4)*100,2)</f>
        <v>34.880000000000003</v>
      </c>
      <c r="P8" s="7">
        <v>3</v>
      </c>
      <c r="Q8" s="7">
        <v>2</v>
      </c>
      <c r="R8" s="7">
        <v>3</v>
      </c>
      <c r="S8" s="7"/>
      <c r="T8" s="7"/>
      <c r="U8" s="7">
        <f t="shared" ref="U8:U26" si="5">SUM(P8:T8)</f>
        <v>8</v>
      </c>
      <c r="V8" s="7">
        <f t="shared" ref="V8:V26" si="6">ROUND((U8/$I$4)*100,2)</f>
        <v>4.6500000000000004</v>
      </c>
      <c r="W8" s="7"/>
      <c r="X8" s="7"/>
      <c r="Y8" s="7">
        <v>2</v>
      </c>
      <c r="Z8" s="7"/>
      <c r="AA8" s="7"/>
      <c r="AB8" s="7">
        <f t="shared" ref="AB8:AB26" si="7">SUM(W8:AA8)</f>
        <v>2</v>
      </c>
      <c r="AC8" s="7">
        <f t="shared" ref="AC8:AC26" si="8">ROUND((AB8/$I$4)*100,2)</f>
        <v>1.1599999999999999</v>
      </c>
      <c r="AD8">
        <f t="shared" si="1"/>
        <v>172</v>
      </c>
      <c r="AE8" s="6">
        <f t="shared" si="2"/>
        <v>99.990000000000009</v>
      </c>
    </row>
    <row r="9" spans="1:31" ht="26.1" customHeight="1">
      <c r="A9" s="7">
        <v>3</v>
      </c>
      <c r="B9" s="7">
        <f t="shared" si="3"/>
        <v>92</v>
      </c>
      <c r="C9" s="7">
        <v>21</v>
      </c>
      <c r="D9" s="7">
        <v>12</v>
      </c>
      <c r="E9" s="7">
        <v>15</v>
      </c>
      <c r="F9" s="7">
        <v>23</v>
      </c>
      <c r="G9" s="7">
        <v>21</v>
      </c>
      <c r="H9" s="8">
        <f t="shared" si="4"/>
        <v>53.49</v>
      </c>
      <c r="I9" s="7">
        <f t="shared" si="0"/>
        <v>63</v>
      </c>
      <c r="J9" s="7">
        <v>12</v>
      </c>
      <c r="K9" s="7">
        <v>17</v>
      </c>
      <c r="L9" s="7">
        <v>18</v>
      </c>
      <c r="M9" s="7">
        <v>9</v>
      </c>
      <c r="N9" s="7">
        <v>7</v>
      </c>
      <c r="O9" s="7">
        <f>ROUND((I9/$I$4)*100,2)</f>
        <v>36.630000000000003</v>
      </c>
      <c r="P9" s="7">
        <v>1</v>
      </c>
      <c r="Q9" s="7">
        <v>2</v>
      </c>
      <c r="R9" s="7">
        <v>9</v>
      </c>
      <c r="S9" s="7">
        <v>1</v>
      </c>
      <c r="T9" s="7">
        <v>2</v>
      </c>
      <c r="U9" s="7">
        <f t="shared" si="5"/>
        <v>15</v>
      </c>
      <c r="V9" s="7">
        <f t="shared" si="6"/>
        <v>8.7200000000000006</v>
      </c>
      <c r="W9" s="7"/>
      <c r="X9" s="7"/>
      <c r="Y9" s="7">
        <v>2</v>
      </c>
      <c r="Z9" s="7"/>
      <c r="AA9" s="7"/>
      <c r="AB9" s="7">
        <f t="shared" si="7"/>
        <v>2</v>
      </c>
      <c r="AC9" s="7">
        <f t="shared" si="8"/>
        <v>1.1599999999999999</v>
      </c>
      <c r="AD9">
        <f t="shared" si="1"/>
        <v>172</v>
      </c>
      <c r="AE9" s="6">
        <f t="shared" si="2"/>
        <v>100</v>
      </c>
    </row>
    <row r="10" spans="1:31" ht="26.1" customHeight="1">
      <c r="A10" s="7">
        <v>4</v>
      </c>
      <c r="B10" s="7">
        <f t="shared" si="3"/>
        <v>88</v>
      </c>
      <c r="C10" s="7">
        <v>20</v>
      </c>
      <c r="D10" s="7">
        <v>12</v>
      </c>
      <c r="E10" s="7">
        <v>16</v>
      </c>
      <c r="F10" s="7">
        <v>21</v>
      </c>
      <c r="G10" s="7">
        <v>19</v>
      </c>
      <c r="H10" s="8">
        <f t="shared" si="4"/>
        <v>51.16</v>
      </c>
      <c r="I10" s="7">
        <f t="shared" si="0"/>
        <v>72</v>
      </c>
      <c r="J10" s="7">
        <v>12</v>
      </c>
      <c r="K10" s="7">
        <v>16</v>
      </c>
      <c r="L10" s="7">
        <v>23</v>
      </c>
      <c r="M10" s="7">
        <v>11</v>
      </c>
      <c r="N10" s="7">
        <v>10</v>
      </c>
      <c r="O10" s="7">
        <f>ROUND((I10/$I$4)*100,2)</f>
        <v>41.86</v>
      </c>
      <c r="P10" s="7">
        <v>2</v>
      </c>
      <c r="Q10" s="7">
        <v>2</v>
      </c>
      <c r="R10" s="7">
        <v>2</v>
      </c>
      <c r="S10" s="7">
        <v>1</v>
      </c>
      <c r="T10" s="7">
        <v>1</v>
      </c>
      <c r="U10" s="7">
        <f t="shared" si="5"/>
        <v>8</v>
      </c>
      <c r="V10" s="7">
        <f t="shared" si="6"/>
        <v>4.6500000000000004</v>
      </c>
      <c r="W10" s="7"/>
      <c r="X10" s="7">
        <v>1</v>
      </c>
      <c r="Y10" s="7">
        <v>3</v>
      </c>
      <c r="Z10" s="7"/>
      <c r="AA10" s="7"/>
      <c r="AB10" s="7">
        <f t="shared" si="7"/>
        <v>4</v>
      </c>
      <c r="AC10" s="7">
        <f t="shared" si="8"/>
        <v>2.33</v>
      </c>
      <c r="AD10">
        <f t="shared" si="1"/>
        <v>172</v>
      </c>
      <c r="AE10" s="6">
        <f t="shared" si="2"/>
        <v>100</v>
      </c>
    </row>
    <row r="11" spans="1:31" ht="26.1" customHeight="1">
      <c r="A11" s="7">
        <v>5</v>
      </c>
      <c r="B11" s="7">
        <f t="shared" si="3"/>
        <v>77</v>
      </c>
      <c r="C11" s="7">
        <v>17</v>
      </c>
      <c r="D11" s="7">
        <v>9</v>
      </c>
      <c r="E11" s="7">
        <v>13</v>
      </c>
      <c r="F11" s="7">
        <v>21</v>
      </c>
      <c r="G11" s="7">
        <v>17</v>
      </c>
      <c r="H11" s="8">
        <f t="shared" si="4"/>
        <v>44.77</v>
      </c>
      <c r="I11" s="7">
        <f t="shared" si="0"/>
        <v>66</v>
      </c>
      <c r="J11" s="7">
        <v>15</v>
      </c>
      <c r="K11" s="7">
        <v>16</v>
      </c>
      <c r="L11" s="7">
        <v>18</v>
      </c>
      <c r="M11" s="7">
        <v>10</v>
      </c>
      <c r="N11" s="7">
        <v>7</v>
      </c>
      <c r="O11" s="7">
        <f>ROUND((I11/$I$4)*100,2)</f>
        <v>38.369999999999997</v>
      </c>
      <c r="P11" s="7">
        <v>2</v>
      </c>
      <c r="Q11" s="7">
        <v>5</v>
      </c>
      <c r="R11" s="7">
        <v>10</v>
      </c>
      <c r="S11" s="7">
        <v>2</v>
      </c>
      <c r="T11" s="7">
        <v>6</v>
      </c>
      <c r="U11" s="7">
        <f t="shared" si="5"/>
        <v>25</v>
      </c>
      <c r="V11" s="7">
        <f t="shared" si="6"/>
        <v>14.53</v>
      </c>
      <c r="W11" s="7"/>
      <c r="X11" s="7">
        <v>1</v>
      </c>
      <c r="Y11" s="7">
        <v>3</v>
      </c>
      <c r="Z11" s="7"/>
      <c r="AA11" s="7"/>
      <c r="AB11" s="7">
        <f t="shared" si="7"/>
        <v>4</v>
      </c>
      <c r="AC11" s="7">
        <f t="shared" si="8"/>
        <v>2.33</v>
      </c>
      <c r="AD11">
        <f t="shared" si="1"/>
        <v>172</v>
      </c>
      <c r="AE11" s="6">
        <f t="shared" si="2"/>
        <v>100</v>
      </c>
    </row>
    <row r="12" spans="1:31" ht="26.1" customHeight="1">
      <c r="A12" s="7">
        <v>6</v>
      </c>
      <c r="B12" s="7">
        <f t="shared" si="3"/>
        <v>62</v>
      </c>
      <c r="C12" s="7">
        <v>15</v>
      </c>
      <c r="D12" s="7">
        <v>7</v>
      </c>
      <c r="E12" s="7">
        <v>14</v>
      </c>
      <c r="F12" s="7">
        <v>14</v>
      </c>
      <c r="G12" s="7">
        <v>12</v>
      </c>
      <c r="H12" s="8">
        <f t="shared" si="4"/>
        <v>36.049999999999997</v>
      </c>
      <c r="I12" s="7">
        <f t="shared" si="0"/>
        <v>70</v>
      </c>
      <c r="J12" s="7">
        <v>13</v>
      </c>
      <c r="K12" s="7">
        <v>19</v>
      </c>
      <c r="L12" s="7">
        <v>10</v>
      </c>
      <c r="M12" s="7">
        <v>15</v>
      </c>
      <c r="N12" s="7">
        <v>13</v>
      </c>
      <c r="O12" s="7">
        <f>ROUND((I12/$I$4)*100,2)</f>
        <v>40.700000000000003</v>
      </c>
      <c r="P12" s="7">
        <v>5</v>
      </c>
      <c r="Q12" s="7">
        <v>4</v>
      </c>
      <c r="R12" s="7">
        <v>12</v>
      </c>
      <c r="S12" s="7">
        <v>2</v>
      </c>
      <c r="T12" s="7">
        <v>4</v>
      </c>
      <c r="U12" s="7">
        <f t="shared" si="5"/>
        <v>27</v>
      </c>
      <c r="V12" s="7">
        <f t="shared" si="6"/>
        <v>15.7</v>
      </c>
      <c r="W12" s="7">
        <v>1</v>
      </c>
      <c r="X12" s="7">
        <v>1</v>
      </c>
      <c r="Y12" s="7">
        <v>8</v>
      </c>
      <c r="Z12" s="7">
        <v>2</v>
      </c>
      <c r="AA12" s="7">
        <v>1</v>
      </c>
      <c r="AB12" s="7">
        <f t="shared" si="7"/>
        <v>13</v>
      </c>
      <c r="AC12" s="7">
        <f t="shared" si="8"/>
        <v>7.56</v>
      </c>
      <c r="AD12">
        <f t="shared" si="1"/>
        <v>172</v>
      </c>
      <c r="AE12" s="6">
        <f t="shared" si="2"/>
        <v>100.01</v>
      </c>
    </row>
    <row r="13" spans="1:31" ht="26.1" customHeight="1">
      <c r="A13" s="7">
        <v>7</v>
      </c>
      <c r="B13" s="7">
        <f t="shared" si="3"/>
        <v>70</v>
      </c>
      <c r="C13" s="7">
        <v>15</v>
      </c>
      <c r="D13" s="7">
        <v>7</v>
      </c>
      <c r="E13" s="7">
        <v>12</v>
      </c>
      <c r="F13" s="7">
        <v>19</v>
      </c>
      <c r="G13" s="7">
        <v>17</v>
      </c>
      <c r="H13" s="8">
        <f t="shared" si="4"/>
        <v>40.700000000000003</v>
      </c>
      <c r="I13" s="7">
        <f t="shared" si="0"/>
        <v>71</v>
      </c>
      <c r="J13" s="7">
        <v>14</v>
      </c>
      <c r="K13" s="7">
        <v>23</v>
      </c>
      <c r="L13" s="7">
        <v>16</v>
      </c>
      <c r="M13" s="7">
        <v>9</v>
      </c>
      <c r="N13" s="7">
        <v>9</v>
      </c>
      <c r="O13" s="7">
        <f>ROUND((I13/$I$4)*100,2)</f>
        <v>41.28</v>
      </c>
      <c r="P13" s="7">
        <v>3</v>
      </c>
      <c r="Q13" s="7">
        <v>1</v>
      </c>
      <c r="R13" s="7">
        <v>13</v>
      </c>
      <c r="S13" s="7">
        <v>3</v>
      </c>
      <c r="T13" s="7">
        <v>3</v>
      </c>
      <c r="U13" s="7">
        <f t="shared" si="5"/>
        <v>23</v>
      </c>
      <c r="V13" s="7">
        <f t="shared" si="6"/>
        <v>13.37</v>
      </c>
      <c r="W13" s="7">
        <v>2</v>
      </c>
      <c r="X13" s="7"/>
      <c r="Y13" s="7">
        <v>3</v>
      </c>
      <c r="Z13" s="7">
        <v>2</v>
      </c>
      <c r="AA13" s="7">
        <v>1</v>
      </c>
      <c r="AB13" s="7">
        <f t="shared" si="7"/>
        <v>8</v>
      </c>
      <c r="AC13" s="7">
        <f t="shared" si="8"/>
        <v>4.6500000000000004</v>
      </c>
      <c r="AD13">
        <f t="shared" si="1"/>
        <v>172</v>
      </c>
      <c r="AE13" s="6">
        <f t="shared" si="2"/>
        <v>100.00000000000001</v>
      </c>
    </row>
    <row r="14" spans="1:31" ht="26.1" customHeight="1">
      <c r="A14" s="7">
        <v>8</v>
      </c>
      <c r="B14" s="7">
        <f t="shared" si="3"/>
        <v>71</v>
      </c>
      <c r="C14" s="7">
        <v>15</v>
      </c>
      <c r="D14" s="7">
        <v>9</v>
      </c>
      <c r="E14" s="7">
        <v>10</v>
      </c>
      <c r="F14" s="7">
        <v>21</v>
      </c>
      <c r="G14" s="7">
        <v>16</v>
      </c>
      <c r="H14" s="8">
        <f t="shared" si="4"/>
        <v>41.28</v>
      </c>
      <c r="I14" s="7">
        <f t="shared" si="0"/>
        <v>69</v>
      </c>
      <c r="J14" s="7">
        <v>12</v>
      </c>
      <c r="K14" s="7">
        <v>19</v>
      </c>
      <c r="L14" s="7">
        <v>22</v>
      </c>
      <c r="M14" s="7">
        <v>7</v>
      </c>
      <c r="N14" s="7">
        <v>9</v>
      </c>
      <c r="O14" s="7">
        <f>ROUND((I14/$I$4)*100,2)</f>
        <v>40.119999999999997</v>
      </c>
      <c r="P14" s="7">
        <v>6</v>
      </c>
      <c r="Q14" s="7">
        <v>2</v>
      </c>
      <c r="R14" s="7">
        <v>8</v>
      </c>
      <c r="S14" s="7">
        <v>4</v>
      </c>
      <c r="T14" s="7">
        <v>5</v>
      </c>
      <c r="U14" s="7">
        <f t="shared" si="5"/>
        <v>25</v>
      </c>
      <c r="V14" s="7">
        <f t="shared" si="6"/>
        <v>14.53</v>
      </c>
      <c r="W14" s="7">
        <v>1</v>
      </c>
      <c r="X14" s="7">
        <v>1</v>
      </c>
      <c r="Y14" s="7">
        <v>4</v>
      </c>
      <c r="Z14" s="7">
        <v>1</v>
      </c>
      <c r="AA14" s="7"/>
      <c r="AB14" s="7">
        <f t="shared" si="7"/>
        <v>7</v>
      </c>
      <c r="AC14" s="7">
        <f t="shared" si="8"/>
        <v>4.07</v>
      </c>
      <c r="AD14">
        <f t="shared" si="1"/>
        <v>172</v>
      </c>
      <c r="AE14" s="6">
        <f t="shared" si="2"/>
        <v>100</v>
      </c>
    </row>
    <row r="15" spans="1:31" ht="26.1" customHeight="1">
      <c r="A15" s="7">
        <v>9</v>
      </c>
      <c r="B15" s="7">
        <f t="shared" si="3"/>
        <v>76</v>
      </c>
      <c r="C15" s="7">
        <v>16</v>
      </c>
      <c r="D15" s="7">
        <v>9</v>
      </c>
      <c r="E15" s="7">
        <v>16</v>
      </c>
      <c r="F15" s="7">
        <v>17</v>
      </c>
      <c r="G15" s="7">
        <v>18</v>
      </c>
      <c r="H15" s="8">
        <f t="shared" si="4"/>
        <v>44.19</v>
      </c>
      <c r="I15" s="7">
        <f t="shared" si="0"/>
        <v>69</v>
      </c>
      <c r="J15" s="7">
        <v>13</v>
      </c>
      <c r="K15" s="7">
        <v>21</v>
      </c>
      <c r="L15" s="7">
        <v>15</v>
      </c>
      <c r="M15" s="7">
        <v>11</v>
      </c>
      <c r="N15" s="7">
        <v>9</v>
      </c>
      <c r="O15" s="7">
        <f>ROUND((I15/$I$4)*100,2)</f>
        <v>40.119999999999997</v>
      </c>
      <c r="P15" s="7">
        <v>4</v>
      </c>
      <c r="Q15" s="7">
        <v>1</v>
      </c>
      <c r="R15" s="7">
        <v>5</v>
      </c>
      <c r="S15" s="7">
        <v>2</v>
      </c>
      <c r="T15" s="7">
        <v>3</v>
      </c>
      <c r="U15" s="7">
        <f t="shared" si="5"/>
        <v>15</v>
      </c>
      <c r="V15" s="7">
        <f t="shared" si="6"/>
        <v>8.7200000000000006</v>
      </c>
      <c r="W15" s="7">
        <v>1</v>
      </c>
      <c r="X15" s="7"/>
      <c r="Y15" s="7">
        <v>8</v>
      </c>
      <c r="Z15" s="7">
        <v>3</v>
      </c>
      <c r="AA15" s="7"/>
      <c r="AB15" s="7">
        <f t="shared" si="7"/>
        <v>12</v>
      </c>
      <c r="AC15" s="7">
        <f t="shared" si="8"/>
        <v>6.98</v>
      </c>
      <c r="AD15">
        <f t="shared" si="1"/>
        <v>172</v>
      </c>
      <c r="AE15" s="6">
        <f t="shared" si="2"/>
        <v>100.01</v>
      </c>
    </row>
    <row r="16" spans="1:31" ht="26.1" customHeight="1">
      <c r="A16" s="7">
        <v>10</v>
      </c>
      <c r="B16" s="7">
        <f t="shared" si="3"/>
        <v>74</v>
      </c>
      <c r="C16" s="7">
        <v>15</v>
      </c>
      <c r="D16" s="7">
        <v>12</v>
      </c>
      <c r="E16" s="7">
        <v>13</v>
      </c>
      <c r="F16" s="7">
        <v>19</v>
      </c>
      <c r="G16" s="7">
        <v>15</v>
      </c>
      <c r="H16" s="8">
        <f t="shared" si="4"/>
        <v>43.02</v>
      </c>
      <c r="I16" s="7">
        <f t="shared" si="0"/>
        <v>72</v>
      </c>
      <c r="J16" s="7">
        <v>15</v>
      </c>
      <c r="K16" s="7">
        <v>18</v>
      </c>
      <c r="L16" s="7">
        <v>16</v>
      </c>
      <c r="M16" s="7">
        <v>10</v>
      </c>
      <c r="N16" s="7">
        <v>13</v>
      </c>
      <c r="O16" s="7">
        <f>ROUND((I16/$I$4)*100,2)</f>
        <v>41.86</v>
      </c>
      <c r="P16" s="7">
        <v>3</v>
      </c>
      <c r="Q16" s="7">
        <v>1</v>
      </c>
      <c r="R16" s="7">
        <v>8</v>
      </c>
      <c r="S16" s="7">
        <v>3</v>
      </c>
      <c r="T16" s="7">
        <v>2</v>
      </c>
      <c r="U16" s="7">
        <f t="shared" si="5"/>
        <v>17</v>
      </c>
      <c r="V16" s="7">
        <f t="shared" si="6"/>
        <v>9.8800000000000008</v>
      </c>
      <c r="W16" s="7">
        <v>1</v>
      </c>
      <c r="X16" s="7"/>
      <c r="Y16" s="7">
        <v>7</v>
      </c>
      <c r="Z16" s="7">
        <v>1</v>
      </c>
      <c r="AA16" s="7"/>
      <c r="AB16" s="7">
        <f t="shared" si="7"/>
        <v>9</v>
      </c>
      <c r="AC16" s="7">
        <f t="shared" si="8"/>
        <v>5.23</v>
      </c>
      <c r="AD16">
        <f t="shared" si="1"/>
        <v>172</v>
      </c>
      <c r="AE16" s="6">
        <f t="shared" si="2"/>
        <v>99.99</v>
      </c>
    </row>
    <row r="17" spans="1:31" ht="26.1" customHeight="1">
      <c r="A17" s="7">
        <v>11</v>
      </c>
      <c r="B17" s="7">
        <f t="shared" si="3"/>
        <v>75</v>
      </c>
      <c r="C17" s="7">
        <v>19</v>
      </c>
      <c r="D17" s="7">
        <v>8</v>
      </c>
      <c r="E17" s="7">
        <v>18</v>
      </c>
      <c r="F17" s="7">
        <v>18</v>
      </c>
      <c r="G17" s="7">
        <v>12</v>
      </c>
      <c r="H17" s="8">
        <f t="shared" si="4"/>
        <v>43.6</v>
      </c>
      <c r="I17" s="7">
        <f t="shared" si="0"/>
        <v>79</v>
      </c>
      <c r="J17" s="7">
        <v>13</v>
      </c>
      <c r="K17" s="7">
        <v>20</v>
      </c>
      <c r="L17" s="7">
        <v>16</v>
      </c>
      <c r="M17" s="7">
        <v>14</v>
      </c>
      <c r="N17" s="7">
        <v>16</v>
      </c>
      <c r="O17" s="7">
        <f>ROUND((I17/$I$4)*100,2)</f>
        <v>45.93</v>
      </c>
      <c r="P17" s="7">
        <v>2</v>
      </c>
      <c r="Q17" s="7">
        <v>2</v>
      </c>
      <c r="R17" s="7">
        <v>4</v>
      </c>
      <c r="S17" s="7">
        <v>1</v>
      </c>
      <c r="T17" s="7">
        <v>2</v>
      </c>
      <c r="U17" s="7">
        <f t="shared" si="5"/>
        <v>11</v>
      </c>
      <c r="V17" s="7">
        <f t="shared" si="6"/>
        <v>6.4</v>
      </c>
      <c r="W17" s="7"/>
      <c r="X17" s="7">
        <v>1</v>
      </c>
      <c r="Y17" s="7">
        <v>6</v>
      </c>
      <c r="Z17" s="7"/>
      <c r="AA17" s="7"/>
      <c r="AB17" s="7">
        <f t="shared" si="7"/>
        <v>7</v>
      </c>
      <c r="AC17" s="7">
        <f t="shared" si="8"/>
        <v>4.07</v>
      </c>
      <c r="AD17">
        <f t="shared" si="1"/>
        <v>172</v>
      </c>
      <c r="AE17" s="6">
        <f t="shared" si="2"/>
        <v>100</v>
      </c>
    </row>
    <row r="18" spans="1:31" ht="26.1" customHeight="1">
      <c r="A18" s="7">
        <v>12</v>
      </c>
      <c r="B18" s="7">
        <f t="shared" si="3"/>
        <v>88</v>
      </c>
      <c r="C18" s="7">
        <v>18</v>
      </c>
      <c r="D18" s="7">
        <v>8</v>
      </c>
      <c r="E18" s="7">
        <v>20</v>
      </c>
      <c r="F18" s="7">
        <v>24</v>
      </c>
      <c r="G18" s="7">
        <v>18</v>
      </c>
      <c r="H18" s="8">
        <f t="shared" si="4"/>
        <v>51.16</v>
      </c>
      <c r="I18" s="7">
        <f t="shared" si="0"/>
        <v>73</v>
      </c>
      <c r="J18" s="7">
        <v>14</v>
      </c>
      <c r="K18" s="7">
        <v>20</v>
      </c>
      <c r="L18" s="7">
        <v>20</v>
      </c>
      <c r="M18" s="7">
        <v>8</v>
      </c>
      <c r="N18" s="7">
        <v>11</v>
      </c>
      <c r="O18" s="7">
        <f>ROUND((I18/$I$4)*100,2)</f>
        <v>42.44</v>
      </c>
      <c r="P18" s="7">
        <v>1</v>
      </c>
      <c r="Q18" s="7">
        <v>3</v>
      </c>
      <c r="R18" s="7">
        <v>3</v>
      </c>
      <c r="S18" s="7">
        <v>1</v>
      </c>
      <c r="T18" s="7">
        <v>1</v>
      </c>
      <c r="U18" s="7">
        <f t="shared" si="5"/>
        <v>9</v>
      </c>
      <c r="V18" s="7">
        <f t="shared" si="6"/>
        <v>5.23</v>
      </c>
      <c r="W18" s="7">
        <v>1</v>
      </c>
      <c r="X18" s="7"/>
      <c r="Y18" s="7">
        <v>1</v>
      </c>
      <c r="Z18" s="7"/>
      <c r="AA18" s="7"/>
      <c r="AB18" s="7">
        <f t="shared" si="7"/>
        <v>2</v>
      </c>
      <c r="AC18" s="7">
        <f t="shared" si="8"/>
        <v>1.1599999999999999</v>
      </c>
      <c r="AD18">
        <f t="shared" si="1"/>
        <v>172</v>
      </c>
      <c r="AE18" s="6">
        <f t="shared" si="2"/>
        <v>99.99</v>
      </c>
    </row>
    <row r="19" spans="1:31" ht="26.1" customHeight="1">
      <c r="A19" s="7">
        <v>13</v>
      </c>
      <c r="B19" s="7">
        <f t="shared" si="3"/>
        <v>87</v>
      </c>
      <c r="C19" s="7">
        <v>19</v>
      </c>
      <c r="D19" s="7">
        <v>9</v>
      </c>
      <c r="E19" s="7">
        <v>20</v>
      </c>
      <c r="F19" s="7">
        <v>23</v>
      </c>
      <c r="G19" s="7">
        <v>16</v>
      </c>
      <c r="H19" s="8">
        <f t="shared" si="4"/>
        <v>50.58</v>
      </c>
      <c r="I19" s="7">
        <f t="shared" si="0"/>
        <v>63</v>
      </c>
      <c r="J19" s="7">
        <v>14</v>
      </c>
      <c r="K19" s="7">
        <v>20</v>
      </c>
      <c r="L19" s="7">
        <v>12</v>
      </c>
      <c r="M19" s="14">
        <v>8</v>
      </c>
      <c r="N19" s="7">
        <v>9</v>
      </c>
      <c r="O19" s="7">
        <f>ROUND((I19/$I$4)*100,2)</f>
        <v>36.630000000000003</v>
      </c>
      <c r="P19" s="7">
        <v>1</v>
      </c>
      <c r="Q19" s="7">
        <v>1</v>
      </c>
      <c r="R19" s="7">
        <v>8</v>
      </c>
      <c r="S19" s="7"/>
      <c r="T19" s="7">
        <v>5</v>
      </c>
      <c r="U19" s="7">
        <f t="shared" si="5"/>
        <v>15</v>
      </c>
      <c r="V19" s="7">
        <f t="shared" si="6"/>
        <v>8.7200000000000006</v>
      </c>
      <c r="W19" s="7"/>
      <c r="X19" s="7">
        <v>1</v>
      </c>
      <c r="Y19" s="7">
        <v>4</v>
      </c>
      <c r="Z19" s="7">
        <v>2</v>
      </c>
      <c r="AA19" s="7"/>
      <c r="AB19" s="7">
        <f t="shared" si="7"/>
        <v>7</v>
      </c>
      <c r="AC19" s="7">
        <f t="shared" si="8"/>
        <v>4.07</v>
      </c>
      <c r="AD19">
        <f t="shared" si="1"/>
        <v>172</v>
      </c>
      <c r="AE19" s="6">
        <f t="shared" si="2"/>
        <v>100</v>
      </c>
    </row>
    <row r="20" spans="1:31" ht="26.1" customHeight="1">
      <c r="A20" s="7">
        <v>14</v>
      </c>
      <c r="B20" s="7">
        <f t="shared" si="3"/>
        <v>84</v>
      </c>
      <c r="C20" s="7">
        <v>15</v>
      </c>
      <c r="D20" s="7">
        <v>10</v>
      </c>
      <c r="E20" s="7">
        <v>20</v>
      </c>
      <c r="F20" s="7">
        <v>23</v>
      </c>
      <c r="G20" s="7">
        <v>16</v>
      </c>
      <c r="H20" s="8">
        <f t="shared" si="4"/>
        <v>48.84</v>
      </c>
      <c r="I20" s="7">
        <f t="shared" si="0"/>
        <v>64</v>
      </c>
      <c r="J20" s="7">
        <v>16</v>
      </c>
      <c r="K20" s="7">
        <v>18</v>
      </c>
      <c r="L20" s="7">
        <v>13</v>
      </c>
      <c r="M20" s="7">
        <v>8</v>
      </c>
      <c r="N20" s="7">
        <v>9</v>
      </c>
      <c r="O20" s="7">
        <f>ROUND((I20/$I$4)*100,2)</f>
        <v>37.21</v>
      </c>
      <c r="P20" s="7">
        <v>3</v>
      </c>
      <c r="Q20" s="7">
        <v>1</v>
      </c>
      <c r="R20" s="7">
        <v>9</v>
      </c>
      <c r="S20" s="7">
        <v>2</v>
      </c>
      <c r="T20" s="7">
        <v>3</v>
      </c>
      <c r="U20" s="7">
        <f t="shared" si="5"/>
        <v>18</v>
      </c>
      <c r="V20" s="7">
        <f t="shared" si="6"/>
        <v>10.47</v>
      </c>
      <c r="W20" s="7"/>
      <c r="X20" s="7">
        <v>2</v>
      </c>
      <c r="Y20" s="7">
        <v>2</v>
      </c>
      <c r="Z20" s="7"/>
      <c r="AA20" s="7">
        <v>2</v>
      </c>
      <c r="AB20" s="7">
        <f t="shared" si="7"/>
        <v>6</v>
      </c>
      <c r="AC20" s="7">
        <f t="shared" si="8"/>
        <v>3.49</v>
      </c>
      <c r="AD20">
        <f t="shared" si="1"/>
        <v>172</v>
      </c>
      <c r="AE20" s="6">
        <f t="shared" si="2"/>
        <v>100.01</v>
      </c>
    </row>
    <row r="21" spans="1:31" ht="26.1" customHeight="1">
      <c r="A21" s="7">
        <v>15</v>
      </c>
      <c r="B21" s="7">
        <f t="shared" si="3"/>
        <v>80</v>
      </c>
      <c r="C21" s="7">
        <v>14</v>
      </c>
      <c r="D21" s="7">
        <v>6</v>
      </c>
      <c r="E21" s="7">
        <v>19</v>
      </c>
      <c r="F21" s="7">
        <v>23</v>
      </c>
      <c r="G21" s="7">
        <v>18</v>
      </c>
      <c r="H21" s="8">
        <f t="shared" si="4"/>
        <v>46.51</v>
      </c>
      <c r="I21" s="7">
        <f t="shared" si="0"/>
        <v>67</v>
      </c>
      <c r="J21" s="7">
        <v>17</v>
      </c>
      <c r="K21" s="7">
        <v>21</v>
      </c>
      <c r="L21" s="7">
        <v>13</v>
      </c>
      <c r="M21" s="7">
        <v>7</v>
      </c>
      <c r="N21" s="7">
        <v>9</v>
      </c>
      <c r="O21" s="7">
        <f>ROUND((I21/$I$4)*100,2)</f>
        <v>38.950000000000003</v>
      </c>
      <c r="P21" s="7">
        <v>3</v>
      </c>
      <c r="Q21" s="7">
        <v>3</v>
      </c>
      <c r="R21" s="7">
        <v>10</v>
      </c>
      <c r="S21" s="7">
        <v>3</v>
      </c>
      <c r="T21" s="7">
        <v>1</v>
      </c>
      <c r="U21" s="7">
        <f t="shared" si="5"/>
        <v>20</v>
      </c>
      <c r="V21" s="7">
        <f t="shared" si="6"/>
        <v>11.63</v>
      </c>
      <c r="W21" s="7"/>
      <c r="X21" s="7">
        <v>1</v>
      </c>
      <c r="Y21" s="7">
        <v>2</v>
      </c>
      <c r="Z21" s="7"/>
      <c r="AA21" s="7">
        <v>2</v>
      </c>
      <c r="AB21" s="7">
        <f t="shared" si="7"/>
        <v>5</v>
      </c>
      <c r="AC21" s="7">
        <f t="shared" si="8"/>
        <v>2.91</v>
      </c>
      <c r="AD21">
        <f t="shared" si="1"/>
        <v>172</v>
      </c>
      <c r="AE21" s="6">
        <f t="shared" si="2"/>
        <v>100</v>
      </c>
    </row>
    <row r="22" spans="1:31" ht="26.1" customHeight="1">
      <c r="A22" s="7">
        <v>16</v>
      </c>
      <c r="B22" s="7">
        <f t="shared" si="3"/>
        <v>86</v>
      </c>
      <c r="C22" s="7">
        <v>19</v>
      </c>
      <c r="D22" s="7">
        <v>9</v>
      </c>
      <c r="E22" s="7">
        <v>17</v>
      </c>
      <c r="F22" s="7">
        <v>22</v>
      </c>
      <c r="G22" s="7">
        <v>19</v>
      </c>
      <c r="H22" s="8">
        <f t="shared" si="4"/>
        <v>50</v>
      </c>
      <c r="I22" s="7">
        <f t="shared" si="0"/>
        <v>64</v>
      </c>
      <c r="J22" s="7">
        <v>13</v>
      </c>
      <c r="K22" s="7">
        <v>17</v>
      </c>
      <c r="L22" s="7">
        <v>16</v>
      </c>
      <c r="M22" s="7">
        <v>9</v>
      </c>
      <c r="N22" s="7">
        <v>9</v>
      </c>
      <c r="O22" s="7">
        <f>ROUND((I22/$I$4)*100,2)</f>
        <v>37.21</v>
      </c>
      <c r="P22" s="7">
        <v>2</v>
      </c>
      <c r="Q22" s="7">
        <v>4</v>
      </c>
      <c r="R22" s="7">
        <v>8</v>
      </c>
      <c r="S22" s="7">
        <v>1</v>
      </c>
      <c r="T22" s="7">
        <v>2</v>
      </c>
      <c r="U22" s="7">
        <f t="shared" si="5"/>
        <v>17</v>
      </c>
      <c r="V22" s="7">
        <f t="shared" si="6"/>
        <v>9.8800000000000008</v>
      </c>
      <c r="W22" s="7"/>
      <c r="X22" s="7">
        <v>1</v>
      </c>
      <c r="Y22" s="7">
        <v>3</v>
      </c>
      <c r="Z22" s="7">
        <v>1</v>
      </c>
      <c r="AA22" s="7"/>
      <c r="AB22" s="7">
        <f t="shared" si="7"/>
        <v>5</v>
      </c>
      <c r="AC22" s="7">
        <f t="shared" si="8"/>
        <v>2.91</v>
      </c>
      <c r="AD22">
        <f t="shared" si="1"/>
        <v>172</v>
      </c>
      <c r="AE22" s="6">
        <f t="shared" si="2"/>
        <v>100</v>
      </c>
    </row>
    <row r="23" spans="1:31" ht="26.1" customHeight="1">
      <c r="A23" s="7">
        <v>17</v>
      </c>
      <c r="B23" s="7">
        <f t="shared" si="3"/>
        <v>86</v>
      </c>
      <c r="C23" s="7">
        <v>21</v>
      </c>
      <c r="D23" s="7">
        <v>9</v>
      </c>
      <c r="E23" s="7">
        <v>17</v>
      </c>
      <c r="F23" s="7">
        <v>20</v>
      </c>
      <c r="G23" s="7">
        <v>19</v>
      </c>
      <c r="H23" s="8">
        <f t="shared" si="4"/>
        <v>50</v>
      </c>
      <c r="I23" s="7">
        <f t="shared" si="0"/>
        <v>67</v>
      </c>
      <c r="J23" s="7">
        <v>9</v>
      </c>
      <c r="K23" s="7">
        <v>18</v>
      </c>
      <c r="L23" s="7">
        <v>21</v>
      </c>
      <c r="M23" s="7">
        <v>10</v>
      </c>
      <c r="N23" s="7">
        <v>9</v>
      </c>
      <c r="O23" s="7">
        <f>ROUND((I23/$I$4)*100,2)</f>
        <v>38.950000000000003</v>
      </c>
      <c r="P23" s="7">
        <v>2</v>
      </c>
      <c r="Q23" s="7">
        <v>2</v>
      </c>
      <c r="R23" s="7">
        <v>1</v>
      </c>
      <c r="S23" s="7">
        <v>2</v>
      </c>
      <c r="T23" s="7">
        <v>2</v>
      </c>
      <c r="U23" s="7">
        <f t="shared" si="5"/>
        <v>9</v>
      </c>
      <c r="V23" s="7">
        <f t="shared" si="6"/>
        <v>5.23</v>
      </c>
      <c r="W23" s="7">
        <v>2</v>
      </c>
      <c r="X23" s="7">
        <v>2</v>
      </c>
      <c r="Y23" s="7">
        <v>5</v>
      </c>
      <c r="Z23" s="7">
        <v>1</v>
      </c>
      <c r="AA23" s="7"/>
      <c r="AB23" s="7">
        <f t="shared" si="7"/>
        <v>10</v>
      </c>
      <c r="AC23" s="7">
        <f t="shared" si="8"/>
        <v>5.81</v>
      </c>
      <c r="AD23">
        <f t="shared" si="1"/>
        <v>172</v>
      </c>
      <c r="AE23" s="6">
        <f t="shared" si="2"/>
        <v>99.990000000000009</v>
      </c>
    </row>
    <row r="24" spans="1:31" ht="26.1" customHeight="1">
      <c r="A24" s="7">
        <v>18</v>
      </c>
      <c r="B24" s="7">
        <f t="shared" si="3"/>
        <v>90</v>
      </c>
      <c r="C24" s="7">
        <v>23</v>
      </c>
      <c r="D24" s="7">
        <v>9</v>
      </c>
      <c r="E24" s="7">
        <v>20</v>
      </c>
      <c r="F24" s="7">
        <v>23</v>
      </c>
      <c r="G24" s="7">
        <v>15</v>
      </c>
      <c r="H24" s="8">
        <f t="shared" si="4"/>
        <v>52.33</v>
      </c>
      <c r="I24" s="7">
        <f t="shared" si="0"/>
        <v>65</v>
      </c>
      <c r="J24" s="7">
        <v>9</v>
      </c>
      <c r="K24" s="7">
        <v>20</v>
      </c>
      <c r="L24" s="7">
        <v>19</v>
      </c>
      <c r="M24" s="7">
        <v>8</v>
      </c>
      <c r="N24" s="7">
        <v>9</v>
      </c>
      <c r="O24" s="7">
        <f>ROUND((I24/$I$4)*100,2)</f>
        <v>37.79</v>
      </c>
      <c r="P24" s="7">
        <v>1</v>
      </c>
      <c r="Q24" s="7">
        <v>2</v>
      </c>
      <c r="R24" s="7">
        <v>2</v>
      </c>
      <c r="S24" s="7">
        <v>2</v>
      </c>
      <c r="T24" s="7">
        <v>6</v>
      </c>
      <c r="U24" s="7">
        <f t="shared" si="5"/>
        <v>13</v>
      </c>
      <c r="V24" s="7">
        <f t="shared" si="6"/>
        <v>7.56</v>
      </c>
      <c r="W24" s="7">
        <v>1</v>
      </c>
      <c r="X24" s="7"/>
      <c r="Y24" s="7">
        <v>3</v>
      </c>
      <c r="Z24" s="7"/>
      <c r="AA24" s="7"/>
      <c r="AB24" s="7">
        <f t="shared" si="7"/>
        <v>4</v>
      </c>
      <c r="AC24" s="7">
        <f t="shared" si="8"/>
        <v>2.33</v>
      </c>
      <c r="AD24">
        <f t="shared" si="1"/>
        <v>172</v>
      </c>
      <c r="AE24" s="6">
        <f t="shared" si="2"/>
        <v>100.01</v>
      </c>
    </row>
    <row r="25" spans="1:31" ht="26.1" customHeight="1">
      <c r="A25" s="7">
        <v>19</v>
      </c>
      <c r="B25" s="7">
        <f t="shared" si="3"/>
        <v>105</v>
      </c>
      <c r="C25" s="7">
        <v>23</v>
      </c>
      <c r="D25" s="7">
        <v>8</v>
      </c>
      <c r="E25" s="7">
        <v>28</v>
      </c>
      <c r="F25" s="7">
        <v>27</v>
      </c>
      <c r="G25" s="7">
        <v>19</v>
      </c>
      <c r="H25" s="8">
        <f t="shared" si="4"/>
        <v>61.05</v>
      </c>
      <c r="I25" s="7">
        <f t="shared" si="0"/>
        <v>58</v>
      </c>
      <c r="J25" s="7">
        <v>11</v>
      </c>
      <c r="K25" s="7">
        <v>20</v>
      </c>
      <c r="L25" s="7">
        <v>12</v>
      </c>
      <c r="M25" s="7">
        <v>6</v>
      </c>
      <c r="N25" s="7">
        <v>9</v>
      </c>
      <c r="O25" s="7">
        <f>ROUND((I25/$I$4)*100,2)</f>
        <v>33.72</v>
      </c>
      <c r="P25" s="7"/>
      <c r="Q25" s="7">
        <v>3</v>
      </c>
      <c r="R25" s="7"/>
      <c r="S25" s="7"/>
      <c r="T25" s="7">
        <v>2</v>
      </c>
      <c r="U25" s="7">
        <f t="shared" si="5"/>
        <v>5</v>
      </c>
      <c r="V25" s="7">
        <f t="shared" si="6"/>
        <v>2.91</v>
      </c>
      <c r="W25" s="7"/>
      <c r="X25" s="7"/>
      <c r="Y25" s="7">
        <v>4</v>
      </c>
      <c r="Z25" s="7"/>
      <c r="AA25" s="7"/>
      <c r="AB25" s="7">
        <f t="shared" si="7"/>
        <v>4</v>
      </c>
      <c r="AC25" s="7">
        <f t="shared" si="8"/>
        <v>2.33</v>
      </c>
      <c r="AD25">
        <f t="shared" si="1"/>
        <v>172</v>
      </c>
      <c r="AE25" s="6">
        <f t="shared" si="2"/>
        <v>100.00999999999999</v>
      </c>
    </row>
    <row r="26" spans="1:31" ht="26.1" customHeight="1">
      <c r="A26" s="7">
        <v>20</v>
      </c>
      <c r="B26" s="7">
        <f t="shared" si="3"/>
        <v>106</v>
      </c>
      <c r="C26" s="7">
        <v>26</v>
      </c>
      <c r="D26" s="7">
        <v>10</v>
      </c>
      <c r="E26" s="7">
        <v>21</v>
      </c>
      <c r="F26" s="7">
        <v>28</v>
      </c>
      <c r="G26" s="7">
        <v>21</v>
      </c>
      <c r="H26" s="8">
        <f t="shared" si="4"/>
        <v>61.63</v>
      </c>
      <c r="I26" s="7">
        <f t="shared" si="0"/>
        <v>54</v>
      </c>
      <c r="J26" s="7">
        <v>6</v>
      </c>
      <c r="K26" s="7">
        <v>21</v>
      </c>
      <c r="L26" s="7">
        <v>17</v>
      </c>
      <c r="M26" s="7">
        <v>5</v>
      </c>
      <c r="N26" s="7">
        <v>5</v>
      </c>
      <c r="O26" s="7">
        <f>ROUND((I26/$I$4)*100,2)</f>
        <v>31.4</v>
      </c>
      <c r="P26" s="7">
        <v>1</v>
      </c>
      <c r="Q26" s="7"/>
      <c r="R26" s="7">
        <v>3</v>
      </c>
      <c r="S26" s="7"/>
      <c r="T26" s="7">
        <v>4</v>
      </c>
      <c r="U26" s="7">
        <f t="shared" si="5"/>
        <v>8</v>
      </c>
      <c r="V26" s="7">
        <f t="shared" si="6"/>
        <v>4.6500000000000004</v>
      </c>
      <c r="W26" s="7">
        <v>1</v>
      </c>
      <c r="X26" s="7"/>
      <c r="Y26" s="7">
        <v>3</v>
      </c>
      <c r="Z26" s="7"/>
      <c r="AA26" s="7"/>
      <c r="AB26" s="7">
        <f t="shared" si="7"/>
        <v>4</v>
      </c>
      <c r="AC26" s="7">
        <f t="shared" si="8"/>
        <v>2.33</v>
      </c>
      <c r="AD26">
        <f t="shared" si="1"/>
        <v>172</v>
      </c>
      <c r="AE26" s="6">
        <f t="shared" si="2"/>
        <v>100.01</v>
      </c>
    </row>
    <row r="27" spans="1:31" ht="26.1" customHeight="1">
      <c r="I27" s="14"/>
      <c r="J27" s="14"/>
      <c r="M27" s="14"/>
      <c r="O27" s="14"/>
    </row>
  </sheetData>
  <mergeCells count="1">
    <mergeCell ref="B3:AB3"/>
  </mergeCells>
  <pageMargins left="0.7" right="0.39" top="0.75" bottom="0.75" header="0.3" footer="0.3"/>
  <pageSetup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Q27"/>
  <sheetViews>
    <sheetView workbookViewId="0">
      <pane xSplit="2" ySplit="6" topLeftCell="K7" activePane="bottomRight" state="frozen"/>
      <selection pane="topRight" activeCell="C1" sqref="C1"/>
      <selection pane="bottomLeft" activeCell="A6" sqref="A6"/>
      <selection pane="bottomRight" sqref="A1:L1"/>
    </sheetView>
  </sheetViews>
  <sheetFormatPr defaultRowHeight="16.5"/>
  <cols>
    <col min="1" max="1" width="4" customWidth="1"/>
    <col min="2" max="2" width="6.44140625" customWidth="1"/>
    <col min="3" max="3" width="6.77734375" hidden="1" customWidth="1"/>
    <col min="4" max="5" width="7.109375" hidden="1" customWidth="1"/>
    <col min="6" max="6" width="5.88671875" hidden="1" customWidth="1"/>
    <col min="7" max="7" width="9.33203125" hidden="1" customWidth="1"/>
    <col min="8" max="8" width="6.77734375" hidden="1" customWidth="1"/>
    <col min="9" max="9" width="9.88671875" hidden="1" customWidth="1"/>
    <col min="10" max="10" width="6.77734375" hidden="1" customWidth="1"/>
    <col min="11" max="11" width="6.77734375" customWidth="1"/>
    <col min="12" max="12" width="6.33203125" customWidth="1"/>
    <col min="13" max="13" width="0.109375" hidden="1" customWidth="1"/>
    <col min="14" max="20" width="6.77734375" hidden="1" customWidth="1"/>
    <col min="21" max="21" width="6.21875" customWidth="1"/>
    <col min="22" max="29" width="6.77734375" hidden="1" customWidth="1"/>
    <col min="30" max="30" width="6.77734375" customWidth="1"/>
    <col min="31" max="31" width="6.6640625" customWidth="1"/>
    <col min="32" max="39" width="6.77734375" hidden="1" customWidth="1"/>
    <col min="40" max="41" width="6.77734375" customWidth="1"/>
  </cols>
  <sheetData>
    <row r="1" spans="1:43" ht="23.25" customHeight="1">
      <c r="A1" s="1" t="s">
        <v>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3" ht="24" customHeight="1">
      <c r="A2" s="1" t="s">
        <v>11</v>
      </c>
    </row>
    <row r="3" spans="1:43" ht="18.75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10"/>
    </row>
    <row r="4" spans="1:43" ht="18.75" customHeight="1">
      <c r="B4" s="10" t="s">
        <v>5</v>
      </c>
      <c r="C4" s="10"/>
      <c r="D4" s="10"/>
      <c r="E4" s="16"/>
      <c r="F4" s="10"/>
      <c r="G4" s="10"/>
      <c r="H4" s="10"/>
      <c r="I4" s="10"/>
      <c r="J4" s="16"/>
      <c r="K4" s="10"/>
      <c r="L4" s="10">
        <f>B7+L7+AD7+AN7</f>
        <v>238</v>
      </c>
      <c r="M4" s="10"/>
      <c r="N4" s="10"/>
      <c r="O4" s="10"/>
      <c r="P4" s="10"/>
      <c r="Q4" s="16"/>
      <c r="R4" s="16"/>
      <c r="S4" s="10"/>
      <c r="T4" s="10"/>
      <c r="U4" s="10"/>
      <c r="V4" s="10"/>
      <c r="W4" s="16"/>
      <c r="X4" s="16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6"/>
      <c r="AJ4" s="16"/>
      <c r="AK4" s="10"/>
      <c r="AL4" s="10"/>
      <c r="AM4" s="10"/>
      <c r="AN4" s="10"/>
      <c r="AO4" s="10"/>
    </row>
    <row r="5" spans="1:43" ht="18.75" customHeight="1">
      <c r="B5" s="9"/>
      <c r="C5" s="9"/>
      <c r="D5" s="9"/>
      <c r="E5" s="15"/>
      <c r="F5" s="9"/>
      <c r="G5" s="9"/>
      <c r="H5" s="9"/>
      <c r="I5" s="9"/>
      <c r="J5" s="15"/>
      <c r="K5" s="9"/>
      <c r="L5" s="9"/>
      <c r="M5" s="9"/>
      <c r="N5" s="9"/>
      <c r="O5" s="9"/>
      <c r="P5" s="9"/>
      <c r="Q5" s="15"/>
      <c r="R5" s="15"/>
      <c r="S5" s="9"/>
      <c r="T5" s="9"/>
      <c r="U5" s="9"/>
      <c r="V5" s="9"/>
      <c r="W5" s="15"/>
      <c r="X5" s="15"/>
      <c r="Y5" s="9"/>
      <c r="Z5" s="9"/>
      <c r="AA5" s="9"/>
      <c r="AB5" s="9"/>
      <c r="AC5" s="9"/>
      <c r="AD5" s="9"/>
      <c r="AE5" s="9"/>
      <c r="AF5" s="9"/>
      <c r="AG5" s="9"/>
      <c r="AH5" s="9"/>
      <c r="AI5" s="15"/>
      <c r="AJ5" s="15"/>
      <c r="AK5" s="9"/>
      <c r="AL5" s="9"/>
      <c r="AM5" s="9"/>
      <c r="AN5" s="9"/>
      <c r="AO5" s="10"/>
    </row>
    <row r="6" spans="1:43" ht="43.5" customHeight="1">
      <c r="A6" s="5" t="s">
        <v>1</v>
      </c>
      <c r="B6" s="5" t="s">
        <v>7</v>
      </c>
      <c r="C6" s="13" t="s">
        <v>31</v>
      </c>
      <c r="D6" s="13" t="s">
        <v>32</v>
      </c>
      <c r="E6" s="13" t="s">
        <v>36</v>
      </c>
      <c r="F6" s="13" t="s">
        <v>33</v>
      </c>
      <c r="G6" s="13" t="s">
        <v>34</v>
      </c>
      <c r="H6" s="13" t="s">
        <v>35</v>
      </c>
      <c r="I6" s="19" t="s">
        <v>38</v>
      </c>
      <c r="J6" s="13" t="s">
        <v>37</v>
      </c>
      <c r="K6" s="5" t="s">
        <v>6</v>
      </c>
      <c r="L6" s="5" t="s">
        <v>8</v>
      </c>
      <c r="M6" s="13" t="s">
        <v>31</v>
      </c>
      <c r="N6" s="13" t="s">
        <v>32</v>
      </c>
      <c r="O6" s="13" t="s">
        <v>36</v>
      </c>
      <c r="P6" s="13" t="s">
        <v>33</v>
      </c>
      <c r="Q6" s="13" t="s">
        <v>34</v>
      </c>
      <c r="R6" s="13" t="s">
        <v>35</v>
      </c>
      <c r="S6" s="19" t="s">
        <v>38</v>
      </c>
      <c r="T6" s="13" t="s">
        <v>37</v>
      </c>
      <c r="U6" s="5" t="s">
        <v>6</v>
      </c>
      <c r="V6" s="13" t="s">
        <v>31</v>
      </c>
      <c r="W6" s="13" t="s">
        <v>32</v>
      </c>
      <c r="X6" s="13" t="s">
        <v>36</v>
      </c>
      <c r="Y6" s="13" t="s">
        <v>33</v>
      </c>
      <c r="Z6" s="13" t="s">
        <v>34</v>
      </c>
      <c r="AA6" s="13" t="s">
        <v>35</v>
      </c>
      <c r="AB6" s="19" t="s">
        <v>38</v>
      </c>
      <c r="AC6" s="13" t="s">
        <v>37</v>
      </c>
      <c r="AD6" s="5" t="s">
        <v>9</v>
      </c>
      <c r="AE6" s="5" t="s">
        <v>6</v>
      </c>
      <c r="AF6" s="13" t="s">
        <v>31</v>
      </c>
      <c r="AG6" s="13" t="s">
        <v>32</v>
      </c>
      <c r="AH6" s="13" t="s">
        <v>36</v>
      </c>
      <c r="AI6" s="13" t="s">
        <v>33</v>
      </c>
      <c r="AJ6" s="13" t="s">
        <v>34</v>
      </c>
      <c r="AK6" s="13" t="s">
        <v>35</v>
      </c>
      <c r="AL6" s="19" t="s">
        <v>38</v>
      </c>
      <c r="AM6" s="13" t="s">
        <v>37</v>
      </c>
      <c r="AN6" s="5" t="s">
        <v>10</v>
      </c>
      <c r="AO6" s="5" t="s">
        <v>6</v>
      </c>
    </row>
    <row r="7" spans="1:43" ht="20.100000000000001" customHeight="1">
      <c r="A7" s="7">
        <v>1</v>
      </c>
      <c r="B7" s="7">
        <f>SUM(C7:J7)</f>
        <v>169</v>
      </c>
      <c r="C7" s="7">
        <v>20</v>
      </c>
      <c r="D7" s="7">
        <v>26</v>
      </c>
      <c r="E7" s="7">
        <v>17</v>
      </c>
      <c r="F7" s="7">
        <v>35</v>
      </c>
      <c r="G7" s="7">
        <v>32</v>
      </c>
      <c r="H7" s="7">
        <v>17</v>
      </c>
      <c r="I7" s="7">
        <v>12</v>
      </c>
      <c r="J7" s="7">
        <v>10</v>
      </c>
      <c r="K7" s="8">
        <f>ROUND((B7/$L$4)*100,2)</f>
        <v>71.010000000000005</v>
      </c>
      <c r="L7" s="7">
        <f>SUM(M7:T7)</f>
        <v>55</v>
      </c>
      <c r="M7" s="7">
        <v>1</v>
      </c>
      <c r="N7" s="7">
        <v>8</v>
      </c>
      <c r="O7" s="7">
        <v>13</v>
      </c>
      <c r="P7" s="7">
        <v>7</v>
      </c>
      <c r="Q7" s="7">
        <v>7</v>
      </c>
      <c r="R7" s="7">
        <v>8</v>
      </c>
      <c r="S7" s="7">
        <v>1</v>
      </c>
      <c r="T7" s="7">
        <v>10</v>
      </c>
      <c r="U7" s="7">
        <f>ROUND((L7/$L$4)*100,2)</f>
        <v>23.11</v>
      </c>
      <c r="V7" s="7"/>
      <c r="W7" s="7"/>
      <c r="X7" s="7">
        <v>1</v>
      </c>
      <c r="Y7" s="7"/>
      <c r="Z7" s="7"/>
      <c r="AA7" s="7">
        <v>2</v>
      </c>
      <c r="AB7" s="7">
        <v>1</v>
      </c>
      <c r="AC7" s="7">
        <v>3</v>
      </c>
      <c r="AD7" s="7">
        <f>SUM(V7:AC7)</f>
        <v>7</v>
      </c>
      <c r="AE7" s="7">
        <f>ROUND((AD7/$L$4)*100,2)</f>
        <v>2.94</v>
      </c>
      <c r="AF7" s="7"/>
      <c r="AG7" s="7"/>
      <c r="AH7" s="7">
        <v>1</v>
      </c>
      <c r="AI7" s="7">
        <v>1</v>
      </c>
      <c r="AJ7" s="7"/>
      <c r="AK7" s="7">
        <v>2</v>
      </c>
      <c r="AL7" s="7">
        <v>3</v>
      </c>
      <c r="AM7" s="7"/>
      <c r="AN7" s="7">
        <f>SUM(AF7:AM7)</f>
        <v>7</v>
      </c>
      <c r="AO7" s="7">
        <f>ROUND((AN7/$L$4)*100,2)</f>
        <v>2.94</v>
      </c>
      <c r="AP7">
        <f>SUM(B7+L7+AD7+AN7)</f>
        <v>238</v>
      </c>
      <c r="AQ7" s="6">
        <f>K7+U7+AE7+AO7</f>
        <v>100</v>
      </c>
    </row>
    <row r="8" spans="1:43" ht="20.100000000000001" customHeight="1">
      <c r="A8" s="7">
        <v>2</v>
      </c>
      <c r="B8" s="7">
        <f t="shared" ref="B8:B26" si="0">SUM(C8:J8)</f>
        <v>171</v>
      </c>
      <c r="C8" s="7">
        <v>19</v>
      </c>
      <c r="D8" s="7">
        <v>24</v>
      </c>
      <c r="E8" s="7">
        <v>19</v>
      </c>
      <c r="F8" s="7">
        <v>34</v>
      </c>
      <c r="G8" s="7">
        <v>28</v>
      </c>
      <c r="H8" s="7">
        <v>14</v>
      </c>
      <c r="I8" s="7">
        <v>13</v>
      </c>
      <c r="J8" s="7">
        <v>20</v>
      </c>
      <c r="K8" s="8">
        <f t="shared" ref="K8:K26" si="1">ROUND((B8/$L$4)*100,2)</f>
        <v>71.849999999999994</v>
      </c>
      <c r="L8" s="7">
        <f t="shared" ref="L8:L26" si="2">SUM(M8:T8)</f>
        <v>58</v>
      </c>
      <c r="M8" s="7">
        <v>2</v>
      </c>
      <c r="N8" s="7">
        <v>9</v>
      </c>
      <c r="O8" s="7">
        <v>12</v>
      </c>
      <c r="P8" s="7">
        <v>8</v>
      </c>
      <c r="Q8" s="7">
        <v>11</v>
      </c>
      <c r="R8" s="7">
        <v>10</v>
      </c>
      <c r="S8" s="7">
        <v>1</v>
      </c>
      <c r="T8" s="7">
        <v>5</v>
      </c>
      <c r="U8" s="7">
        <f t="shared" ref="U8:U26" si="3">ROUND((L8/$L$4)*100,2)</f>
        <v>24.37</v>
      </c>
      <c r="V8" s="7"/>
      <c r="W8" s="7">
        <v>1</v>
      </c>
      <c r="X8" s="7">
        <v>1</v>
      </c>
      <c r="Y8" s="7"/>
      <c r="Z8" s="7"/>
      <c r="AA8" s="7">
        <v>3</v>
      </c>
      <c r="AB8" s="7"/>
      <c r="AC8" s="7">
        <v>1</v>
      </c>
      <c r="AD8" s="7">
        <f t="shared" ref="AD8:AD26" si="4">SUM(V8:AC8)</f>
        <v>6</v>
      </c>
      <c r="AE8" s="7">
        <f t="shared" ref="AE8:AE26" si="5">ROUND((AD8/$L$4)*100,2)</f>
        <v>2.52</v>
      </c>
      <c r="AF8" s="7"/>
      <c r="AG8" s="7"/>
      <c r="AH8" s="7"/>
      <c r="AI8" s="7">
        <v>1</v>
      </c>
      <c r="AJ8" s="7"/>
      <c r="AK8" s="7">
        <v>2</v>
      </c>
      <c r="AL8" s="7"/>
      <c r="AM8" s="7"/>
      <c r="AN8" s="7">
        <f t="shared" ref="AN8:AN26" si="6">SUM(AF8:AM8)</f>
        <v>3</v>
      </c>
      <c r="AO8" s="7">
        <f t="shared" ref="AO8:AO26" si="7">ROUND((AN8/$L$4)*100,2)</f>
        <v>1.26</v>
      </c>
      <c r="AP8">
        <f t="shared" ref="AP8:AP26" si="8">SUM(B8+L8+AD8+AN8)</f>
        <v>238</v>
      </c>
      <c r="AQ8" s="6">
        <f t="shared" ref="AQ8:AQ26" si="9">K8+U8+AE8+AO8</f>
        <v>100</v>
      </c>
    </row>
    <row r="9" spans="1:43" ht="20.100000000000001" customHeight="1">
      <c r="A9" s="7">
        <v>3</v>
      </c>
      <c r="B9" s="7">
        <f t="shared" si="0"/>
        <v>146</v>
      </c>
      <c r="C9" s="7">
        <v>19</v>
      </c>
      <c r="D9" s="7">
        <v>20</v>
      </c>
      <c r="E9" s="7">
        <v>15</v>
      </c>
      <c r="F9" s="7">
        <v>30</v>
      </c>
      <c r="G9" s="7">
        <v>29</v>
      </c>
      <c r="H9" s="7">
        <v>11</v>
      </c>
      <c r="I9" s="7">
        <v>12</v>
      </c>
      <c r="J9" s="7">
        <v>10</v>
      </c>
      <c r="K9" s="8">
        <f t="shared" si="1"/>
        <v>61.34</v>
      </c>
      <c r="L9" s="7">
        <f t="shared" si="2"/>
        <v>79</v>
      </c>
      <c r="M9" s="7">
        <v>1</v>
      </c>
      <c r="N9" s="7">
        <v>12</v>
      </c>
      <c r="O9" s="7">
        <v>16</v>
      </c>
      <c r="P9" s="7">
        <v>12</v>
      </c>
      <c r="Q9" s="7">
        <v>10</v>
      </c>
      <c r="R9" s="7">
        <v>13</v>
      </c>
      <c r="S9" s="7">
        <v>2</v>
      </c>
      <c r="T9" s="7">
        <v>13</v>
      </c>
      <c r="U9" s="7">
        <f t="shared" si="3"/>
        <v>33.19</v>
      </c>
      <c r="V9" s="7">
        <v>1</v>
      </c>
      <c r="W9" s="7">
        <v>2</v>
      </c>
      <c r="X9" s="7">
        <v>1</v>
      </c>
      <c r="Y9" s="7"/>
      <c r="Z9" s="7"/>
      <c r="AA9" s="7">
        <v>3</v>
      </c>
      <c r="AB9" s="7"/>
      <c r="AC9" s="7">
        <v>3</v>
      </c>
      <c r="AD9" s="7">
        <f t="shared" si="4"/>
        <v>10</v>
      </c>
      <c r="AE9" s="7">
        <f t="shared" si="5"/>
        <v>4.2</v>
      </c>
      <c r="AF9" s="7"/>
      <c r="AG9" s="7"/>
      <c r="AH9" s="7"/>
      <c r="AI9" s="7">
        <v>1</v>
      </c>
      <c r="AJ9" s="7"/>
      <c r="AK9" s="7">
        <v>2</v>
      </c>
      <c r="AL9" s="7"/>
      <c r="AM9" s="7"/>
      <c r="AN9" s="7">
        <f t="shared" si="6"/>
        <v>3</v>
      </c>
      <c r="AO9" s="7">
        <f t="shared" si="7"/>
        <v>1.26</v>
      </c>
      <c r="AP9">
        <f t="shared" si="8"/>
        <v>238</v>
      </c>
      <c r="AQ9" s="6">
        <f t="shared" si="9"/>
        <v>99.990000000000009</v>
      </c>
    </row>
    <row r="10" spans="1:43" ht="20.100000000000001" customHeight="1">
      <c r="A10" s="7">
        <v>4</v>
      </c>
      <c r="B10" s="7">
        <f t="shared" si="0"/>
        <v>158</v>
      </c>
      <c r="C10" s="7">
        <v>19</v>
      </c>
      <c r="D10" s="7">
        <v>21</v>
      </c>
      <c r="E10" s="7">
        <v>20</v>
      </c>
      <c r="F10" s="7">
        <v>28</v>
      </c>
      <c r="G10" s="7">
        <v>27</v>
      </c>
      <c r="H10" s="7">
        <v>16</v>
      </c>
      <c r="I10" s="7">
        <v>12</v>
      </c>
      <c r="J10" s="7">
        <v>15</v>
      </c>
      <c r="K10" s="8">
        <f t="shared" si="1"/>
        <v>66.39</v>
      </c>
      <c r="L10" s="7">
        <f t="shared" si="2"/>
        <v>73</v>
      </c>
      <c r="M10" s="7">
        <v>2</v>
      </c>
      <c r="N10" s="7">
        <v>12</v>
      </c>
      <c r="O10" s="7">
        <v>11</v>
      </c>
      <c r="P10" s="7">
        <v>14</v>
      </c>
      <c r="Q10" s="7">
        <v>12</v>
      </c>
      <c r="R10" s="7">
        <v>10</v>
      </c>
      <c r="S10" s="7">
        <v>2</v>
      </c>
      <c r="T10" s="7">
        <v>10</v>
      </c>
      <c r="U10" s="7">
        <f t="shared" si="3"/>
        <v>30.67</v>
      </c>
      <c r="V10" s="7"/>
      <c r="W10" s="7"/>
      <c r="X10" s="7">
        <v>1</v>
      </c>
      <c r="Y10" s="7"/>
      <c r="Z10" s="7"/>
      <c r="AA10" s="7">
        <v>2</v>
      </c>
      <c r="AB10" s="7"/>
      <c r="AC10" s="7">
        <v>1</v>
      </c>
      <c r="AD10" s="7">
        <f t="shared" si="4"/>
        <v>4</v>
      </c>
      <c r="AE10" s="7">
        <f t="shared" si="5"/>
        <v>1.68</v>
      </c>
      <c r="AF10" s="7"/>
      <c r="AG10" s="7">
        <v>1</v>
      </c>
      <c r="AH10" s="7"/>
      <c r="AI10" s="7">
        <v>1</v>
      </c>
      <c r="AJ10" s="7"/>
      <c r="AK10" s="7">
        <v>1</v>
      </c>
      <c r="AL10" s="7"/>
      <c r="AM10" s="7"/>
      <c r="AN10" s="7">
        <f t="shared" si="6"/>
        <v>3</v>
      </c>
      <c r="AO10" s="7">
        <f t="shared" si="7"/>
        <v>1.26</v>
      </c>
      <c r="AP10">
        <f t="shared" si="8"/>
        <v>238</v>
      </c>
      <c r="AQ10" s="6">
        <f t="shared" si="9"/>
        <v>100.00000000000001</v>
      </c>
    </row>
    <row r="11" spans="1:43" ht="20.100000000000001" customHeight="1">
      <c r="A11" s="7">
        <v>5</v>
      </c>
      <c r="B11" s="7">
        <f t="shared" si="0"/>
        <v>155</v>
      </c>
      <c r="C11" s="7">
        <v>20</v>
      </c>
      <c r="D11" s="7">
        <v>20</v>
      </c>
      <c r="E11" s="7">
        <v>17</v>
      </c>
      <c r="F11" s="7">
        <v>31</v>
      </c>
      <c r="G11" s="7">
        <v>29</v>
      </c>
      <c r="H11" s="7">
        <v>14</v>
      </c>
      <c r="I11" s="7">
        <v>11</v>
      </c>
      <c r="J11" s="7">
        <v>13</v>
      </c>
      <c r="K11" s="8">
        <f t="shared" si="1"/>
        <v>65.13</v>
      </c>
      <c r="L11" s="7">
        <f t="shared" si="2"/>
        <v>67</v>
      </c>
      <c r="M11" s="7">
        <v>1</v>
      </c>
      <c r="N11" s="7">
        <v>10</v>
      </c>
      <c r="O11" s="7">
        <v>15</v>
      </c>
      <c r="P11" s="7">
        <v>10</v>
      </c>
      <c r="Q11" s="7">
        <v>10</v>
      </c>
      <c r="R11" s="7">
        <v>9</v>
      </c>
      <c r="S11" s="7">
        <v>2</v>
      </c>
      <c r="T11" s="7">
        <v>10</v>
      </c>
      <c r="U11" s="7">
        <f t="shared" si="3"/>
        <v>28.15</v>
      </c>
      <c r="V11" s="7"/>
      <c r="W11" s="7">
        <v>4</v>
      </c>
      <c r="X11" s="7"/>
      <c r="Y11" s="7">
        <v>1</v>
      </c>
      <c r="Z11" s="7"/>
      <c r="AA11" s="7">
        <v>5</v>
      </c>
      <c r="AB11" s="7">
        <v>1</v>
      </c>
      <c r="AC11" s="7">
        <v>3</v>
      </c>
      <c r="AD11" s="7">
        <f t="shared" si="4"/>
        <v>14</v>
      </c>
      <c r="AE11" s="7">
        <f t="shared" si="5"/>
        <v>5.88</v>
      </c>
      <c r="AF11" s="7"/>
      <c r="AG11" s="7"/>
      <c r="AH11" s="7"/>
      <c r="AI11" s="7">
        <v>1</v>
      </c>
      <c r="AJ11" s="7"/>
      <c r="AK11" s="7">
        <v>1</v>
      </c>
      <c r="AL11" s="7"/>
      <c r="AM11" s="7"/>
      <c r="AN11" s="7">
        <f t="shared" si="6"/>
        <v>2</v>
      </c>
      <c r="AO11" s="7">
        <f t="shared" si="7"/>
        <v>0.84</v>
      </c>
      <c r="AP11">
        <f t="shared" si="8"/>
        <v>238</v>
      </c>
      <c r="AQ11" s="6">
        <f t="shared" si="9"/>
        <v>100</v>
      </c>
    </row>
    <row r="12" spans="1:43" ht="20.100000000000001" customHeight="1">
      <c r="A12" s="7">
        <v>6</v>
      </c>
      <c r="B12" s="7">
        <f t="shared" si="0"/>
        <v>135</v>
      </c>
      <c r="C12" s="7">
        <v>18</v>
      </c>
      <c r="D12" s="7">
        <v>18</v>
      </c>
      <c r="E12" s="7">
        <v>19</v>
      </c>
      <c r="F12" s="7">
        <v>28</v>
      </c>
      <c r="G12" s="7">
        <v>24</v>
      </c>
      <c r="H12" s="7">
        <v>10</v>
      </c>
      <c r="I12" s="7">
        <v>11</v>
      </c>
      <c r="J12" s="7">
        <v>7</v>
      </c>
      <c r="K12" s="8">
        <f t="shared" si="1"/>
        <v>56.72</v>
      </c>
      <c r="L12" s="7">
        <f t="shared" si="2"/>
        <v>73</v>
      </c>
      <c r="M12" s="7">
        <v>3</v>
      </c>
      <c r="N12" s="7">
        <v>13</v>
      </c>
      <c r="O12" s="7">
        <v>11</v>
      </c>
      <c r="P12" s="7">
        <v>14</v>
      </c>
      <c r="Q12" s="7">
        <v>12</v>
      </c>
      <c r="R12" s="7">
        <v>10</v>
      </c>
      <c r="S12" s="7">
        <v>2</v>
      </c>
      <c r="T12" s="7">
        <v>8</v>
      </c>
      <c r="U12" s="7">
        <f t="shared" si="3"/>
        <v>30.67</v>
      </c>
      <c r="V12" s="7"/>
      <c r="W12" s="7">
        <v>2</v>
      </c>
      <c r="X12" s="7">
        <v>2</v>
      </c>
      <c r="Y12" s="7"/>
      <c r="Z12" s="7">
        <v>2</v>
      </c>
      <c r="AA12" s="7">
        <v>5</v>
      </c>
      <c r="AB12" s="7">
        <v>1</v>
      </c>
      <c r="AC12" s="7">
        <v>8</v>
      </c>
      <c r="AD12" s="7">
        <f t="shared" si="4"/>
        <v>20</v>
      </c>
      <c r="AE12" s="7">
        <f t="shared" si="5"/>
        <v>8.4</v>
      </c>
      <c r="AF12" s="7"/>
      <c r="AG12" s="7">
        <v>1</v>
      </c>
      <c r="AH12" s="7"/>
      <c r="AI12" s="7">
        <v>1</v>
      </c>
      <c r="AJ12" s="7">
        <v>1</v>
      </c>
      <c r="AK12" s="7">
        <v>4</v>
      </c>
      <c r="AL12" s="7">
        <v>3</v>
      </c>
      <c r="AM12" s="7"/>
      <c r="AN12" s="7">
        <f t="shared" si="6"/>
        <v>10</v>
      </c>
      <c r="AO12" s="7">
        <f t="shared" si="7"/>
        <v>4.2</v>
      </c>
      <c r="AP12">
        <f t="shared" si="8"/>
        <v>238</v>
      </c>
      <c r="AQ12" s="6">
        <f t="shared" si="9"/>
        <v>99.990000000000009</v>
      </c>
    </row>
    <row r="13" spans="1:43" ht="20.100000000000001" customHeight="1">
      <c r="A13" s="7">
        <v>7</v>
      </c>
      <c r="B13" s="7">
        <f t="shared" si="0"/>
        <v>149</v>
      </c>
      <c r="C13" s="7">
        <v>20</v>
      </c>
      <c r="D13" s="7">
        <v>20</v>
      </c>
      <c r="E13" s="7">
        <v>19</v>
      </c>
      <c r="F13" s="7">
        <v>32</v>
      </c>
      <c r="G13" s="7">
        <v>25</v>
      </c>
      <c r="H13" s="7">
        <v>12</v>
      </c>
      <c r="I13" s="7">
        <v>11</v>
      </c>
      <c r="J13" s="7">
        <v>10</v>
      </c>
      <c r="K13" s="8">
        <f t="shared" si="1"/>
        <v>62.61</v>
      </c>
      <c r="L13" s="7">
        <f t="shared" si="2"/>
        <v>61</v>
      </c>
      <c r="M13" s="7"/>
      <c r="N13" s="7">
        <v>12</v>
      </c>
      <c r="O13" s="7">
        <v>11</v>
      </c>
      <c r="P13" s="7">
        <v>9</v>
      </c>
      <c r="Q13" s="7">
        <v>12</v>
      </c>
      <c r="R13" s="7">
        <v>6</v>
      </c>
      <c r="S13" s="7">
        <v>2</v>
      </c>
      <c r="T13" s="7">
        <v>9</v>
      </c>
      <c r="U13" s="7">
        <f t="shared" si="3"/>
        <v>25.63</v>
      </c>
      <c r="V13" s="7">
        <v>1</v>
      </c>
      <c r="W13" s="7">
        <v>1</v>
      </c>
      <c r="X13" s="7">
        <v>1</v>
      </c>
      <c r="Y13" s="7">
        <v>2</v>
      </c>
      <c r="Z13" s="7">
        <v>1</v>
      </c>
      <c r="AA13" s="7">
        <v>9</v>
      </c>
      <c r="AB13" s="7">
        <v>1</v>
      </c>
      <c r="AC13" s="7">
        <v>6</v>
      </c>
      <c r="AD13" s="7">
        <f t="shared" si="4"/>
        <v>22</v>
      </c>
      <c r="AE13" s="7">
        <f t="shared" si="5"/>
        <v>9.24</v>
      </c>
      <c r="AF13" s="7"/>
      <c r="AG13" s="7">
        <v>1</v>
      </c>
      <c r="AH13" s="7">
        <v>1</v>
      </c>
      <c r="AI13" s="7"/>
      <c r="AJ13" s="7">
        <v>1</v>
      </c>
      <c r="AK13" s="7">
        <v>2</v>
      </c>
      <c r="AL13" s="7">
        <v>1</v>
      </c>
      <c r="AM13" s="7"/>
      <c r="AN13" s="7">
        <f t="shared" si="6"/>
        <v>6</v>
      </c>
      <c r="AO13" s="7">
        <f t="shared" si="7"/>
        <v>2.52</v>
      </c>
      <c r="AP13">
        <f t="shared" si="8"/>
        <v>238</v>
      </c>
      <c r="AQ13" s="6">
        <f t="shared" si="9"/>
        <v>99.999999999999986</v>
      </c>
    </row>
    <row r="14" spans="1:43" ht="20.100000000000001" customHeight="1">
      <c r="A14" s="7">
        <v>8</v>
      </c>
      <c r="B14" s="7">
        <f t="shared" si="0"/>
        <v>140</v>
      </c>
      <c r="C14" s="7">
        <v>17</v>
      </c>
      <c r="D14" s="7">
        <v>19</v>
      </c>
      <c r="E14" s="7">
        <v>20</v>
      </c>
      <c r="F14" s="7">
        <v>30</v>
      </c>
      <c r="G14" s="7">
        <v>26</v>
      </c>
      <c r="H14" s="7">
        <v>10</v>
      </c>
      <c r="I14" s="7">
        <v>9</v>
      </c>
      <c r="J14" s="7">
        <v>9</v>
      </c>
      <c r="K14" s="8">
        <f t="shared" si="1"/>
        <v>58.82</v>
      </c>
      <c r="L14" s="7">
        <f t="shared" si="2"/>
        <v>70</v>
      </c>
      <c r="M14" s="7">
        <v>2</v>
      </c>
      <c r="N14" s="7">
        <v>12</v>
      </c>
      <c r="O14" s="7">
        <v>10</v>
      </c>
      <c r="P14" s="7">
        <v>12</v>
      </c>
      <c r="Q14" s="7">
        <v>11</v>
      </c>
      <c r="R14" s="7">
        <v>12</v>
      </c>
      <c r="S14" s="7">
        <v>5</v>
      </c>
      <c r="T14" s="7">
        <v>6</v>
      </c>
      <c r="U14" s="7">
        <f t="shared" si="3"/>
        <v>29.41</v>
      </c>
      <c r="V14" s="7"/>
      <c r="W14" s="7">
        <v>2</v>
      </c>
      <c r="X14" s="7">
        <v>2</v>
      </c>
      <c r="Y14" s="7"/>
      <c r="Z14" s="7">
        <v>2</v>
      </c>
      <c r="AA14" s="7">
        <v>4</v>
      </c>
      <c r="AB14" s="7"/>
      <c r="AC14" s="7">
        <v>10</v>
      </c>
      <c r="AD14" s="7">
        <f t="shared" si="4"/>
        <v>20</v>
      </c>
      <c r="AE14" s="7">
        <f t="shared" si="5"/>
        <v>8.4</v>
      </c>
      <c r="AF14" s="7">
        <v>2</v>
      </c>
      <c r="AG14" s="7">
        <v>1</v>
      </c>
      <c r="AH14" s="7"/>
      <c r="AI14" s="7">
        <v>1</v>
      </c>
      <c r="AJ14" s="7"/>
      <c r="AK14" s="7">
        <v>3</v>
      </c>
      <c r="AL14" s="7">
        <v>1</v>
      </c>
      <c r="AM14" s="7"/>
      <c r="AN14" s="7">
        <f t="shared" si="6"/>
        <v>8</v>
      </c>
      <c r="AO14" s="7">
        <f t="shared" si="7"/>
        <v>3.36</v>
      </c>
      <c r="AP14">
        <f t="shared" si="8"/>
        <v>238</v>
      </c>
      <c r="AQ14" s="6">
        <f t="shared" si="9"/>
        <v>99.990000000000009</v>
      </c>
    </row>
    <row r="15" spans="1:43" ht="20.100000000000001" customHeight="1">
      <c r="A15" s="7">
        <v>9</v>
      </c>
      <c r="B15" s="7">
        <f t="shared" si="0"/>
        <v>154</v>
      </c>
      <c r="C15" s="7">
        <v>21</v>
      </c>
      <c r="D15" s="7">
        <v>20</v>
      </c>
      <c r="E15" s="7">
        <v>19</v>
      </c>
      <c r="F15" s="7">
        <v>31</v>
      </c>
      <c r="G15" s="7">
        <v>28</v>
      </c>
      <c r="H15" s="7">
        <v>16</v>
      </c>
      <c r="I15" s="7">
        <v>10</v>
      </c>
      <c r="J15" s="7">
        <v>9</v>
      </c>
      <c r="K15" s="8">
        <f t="shared" si="1"/>
        <v>64.709999999999994</v>
      </c>
      <c r="L15" s="7">
        <f t="shared" si="2"/>
        <v>54</v>
      </c>
      <c r="M15" s="7"/>
      <c r="N15" s="7">
        <v>11</v>
      </c>
      <c r="O15" s="7">
        <v>11</v>
      </c>
      <c r="P15" s="7">
        <v>10</v>
      </c>
      <c r="Q15" s="7">
        <v>8</v>
      </c>
      <c r="R15" s="7">
        <v>0</v>
      </c>
      <c r="S15" s="7">
        <v>3</v>
      </c>
      <c r="T15" s="7">
        <v>11</v>
      </c>
      <c r="U15" s="7">
        <f t="shared" si="3"/>
        <v>22.69</v>
      </c>
      <c r="V15" s="7"/>
      <c r="W15" s="7">
        <v>2</v>
      </c>
      <c r="X15" s="7">
        <v>2</v>
      </c>
      <c r="Y15" s="7">
        <v>1</v>
      </c>
      <c r="Z15" s="7">
        <v>2</v>
      </c>
      <c r="AA15" s="7">
        <v>12</v>
      </c>
      <c r="AB15" s="7">
        <v>1</v>
      </c>
      <c r="AC15" s="7">
        <v>5</v>
      </c>
      <c r="AD15" s="7">
        <f t="shared" si="4"/>
        <v>25</v>
      </c>
      <c r="AE15" s="7">
        <f t="shared" si="5"/>
        <v>10.5</v>
      </c>
      <c r="AF15" s="7"/>
      <c r="AG15" s="7">
        <v>1</v>
      </c>
      <c r="AH15" s="7"/>
      <c r="AI15" s="7">
        <v>1</v>
      </c>
      <c r="AJ15" s="7">
        <v>1</v>
      </c>
      <c r="AK15" s="7">
        <v>1</v>
      </c>
      <c r="AL15" s="7">
        <v>1</v>
      </c>
      <c r="AM15" s="7"/>
      <c r="AN15" s="7">
        <f t="shared" si="6"/>
        <v>5</v>
      </c>
      <c r="AO15" s="7">
        <f t="shared" si="7"/>
        <v>2.1</v>
      </c>
      <c r="AP15">
        <f t="shared" si="8"/>
        <v>238</v>
      </c>
      <c r="AQ15" s="6">
        <f t="shared" si="9"/>
        <v>99.999999999999986</v>
      </c>
    </row>
    <row r="16" spans="1:43" ht="20.100000000000001" customHeight="1">
      <c r="A16" s="7">
        <v>10</v>
      </c>
      <c r="B16" s="7">
        <f t="shared" si="0"/>
        <v>155</v>
      </c>
      <c r="C16" s="7">
        <v>19</v>
      </c>
      <c r="D16" s="7">
        <v>22</v>
      </c>
      <c r="E16" s="7">
        <v>21</v>
      </c>
      <c r="F16" s="7">
        <v>32</v>
      </c>
      <c r="G16" s="7">
        <v>27</v>
      </c>
      <c r="H16" s="7">
        <v>16</v>
      </c>
      <c r="I16" s="7">
        <v>11</v>
      </c>
      <c r="J16" s="7">
        <v>7</v>
      </c>
      <c r="K16" s="8">
        <f t="shared" si="1"/>
        <v>65.13</v>
      </c>
      <c r="L16" s="7">
        <f t="shared" si="2"/>
        <v>68</v>
      </c>
      <c r="M16" s="7">
        <v>2</v>
      </c>
      <c r="N16" s="7">
        <v>10</v>
      </c>
      <c r="O16" s="7">
        <v>10</v>
      </c>
      <c r="P16" s="7">
        <v>9</v>
      </c>
      <c r="Q16" s="7">
        <v>12</v>
      </c>
      <c r="R16" s="7">
        <v>8</v>
      </c>
      <c r="S16" s="7">
        <v>3</v>
      </c>
      <c r="T16" s="7">
        <v>14</v>
      </c>
      <c r="U16" s="7">
        <f t="shared" si="3"/>
        <v>28.57</v>
      </c>
      <c r="V16" s="7"/>
      <c r="W16" s="7">
        <v>1</v>
      </c>
      <c r="X16" s="7">
        <v>1</v>
      </c>
      <c r="Y16" s="7">
        <v>1</v>
      </c>
      <c r="Z16" s="7"/>
      <c r="AA16" s="7">
        <v>3</v>
      </c>
      <c r="AB16" s="7"/>
      <c r="AC16" s="7">
        <v>5</v>
      </c>
      <c r="AD16" s="7">
        <f t="shared" si="4"/>
        <v>11</v>
      </c>
      <c r="AE16" s="7">
        <f t="shared" si="5"/>
        <v>4.62</v>
      </c>
      <c r="AF16" s="7"/>
      <c r="AG16" s="7">
        <v>1</v>
      </c>
      <c r="AH16" s="7"/>
      <c r="AI16" s="7">
        <v>1</v>
      </c>
      <c r="AJ16" s="7"/>
      <c r="AK16" s="7">
        <v>2</v>
      </c>
      <c r="AL16" s="7"/>
      <c r="AM16" s="7"/>
      <c r="AN16" s="7">
        <f t="shared" si="6"/>
        <v>4</v>
      </c>
      <c r="AO16" s="7">
        <f t="shared" si="7"/>
        <v>1.68</v>
      </c>
      <c r="AP16">
        <f t="shared" si="8"/>
        <v>238</v>
      </c>
      <c r="AQ16" s="6">
        <f t="shared" si="9"/>
        <v>100</v>
      </c>
    </row>
    <row r="17" spans="1:43" s="36" customFormat="1" ht="20.100000000000001" customHeight="1">
      <c r="A17" s="35">
        <v>11</v>
      </c>
      <c r="B17" s="35">
        <f t="shared" si="0"/>
        <v>166</v>
      </c>
      <c r="C17" s="35">
        <v>19</v>
      </c>
      <c r="D17" s="35">
        <v>22</v>
      </c>
      <c r="E17" s="35">
        <v>21</v>
      </c>
      <c r="F17" s="35">
        <v>31</v>
      </c>
      <c r="G17" s="35">
        <v>29</v>
      </c>
      <c r="H17" s="35">
        <v>16</v>
      </c>
      <c r="I17" s="35">
        <v>12</v>
      </c>
      <c r="J17" s="35">
        <v>16</v>
      </c>
      <c r="K17" s="38">
        <f t="shared" si="1"/>
        <v>69.75</v>
      </c>
      <c r="L17" s="35">
        <f t="shared" si="2"/>
        <v>61</v>
      </c>
      <c r="M17" s="35">
        <v>1</v>
      </c>
      <c r="N17" s="35">
        <v>11</v>
      </c>
      <c r="O17" s="35">
        <v>10</v>
      </c>
      <c r="P17" s="35">
        <v>11</v>
      </c>
      <c r="Q17" s="35">
        <v>10</v>
      </c>
      <c r="R17" s="35">
        <v>8</v>
      </c>
      <c r="S17" s="35">
        <v>1</v>
      </c>
      <c r="T17" s="35">
        <v>9</v>
      </c>
      <c r="U17" s="35">
        <f t="shared" si="3"/>
        <v>25.63</v>
      </c>
      <c r="V17" s="35">
        <v>1</v>
      </c>
      <c r="W17" s="35">
        <v>1</v>
      </c>
      <c r="X17" s="35">
        <v>1</v>
      </c>
      <c r="Y17" s="35"/>
      <c r="Z17" s="35"/>
      <c r="AA17" s="35">
        <v>4</v>
      </c>
      <c r="AB17" s="35">
        <v>1</v>
      </c>
      <c r="AC17" s="35">
        <v>1</v>
      </c>
      <c r="AD17" s="35">
        <f t="shared" si="4"/>
        <v>9</v>
      </c>
      <c r="AE17" s="35">
        <f t="shared" si="5"/>
        <v>3.78</v>
      </c>
      <c r="AF17" s="35"/>
      <c r="AG17" s="35"/>
      <c r="AH17" s="35"/>
      <c r="AI17" s="35">
        <v>1</v>
      </c>
      <c r="AJ17" s="35"/>
      <c r="AK17" s="35">
        <v>1</v>
      </c>
      <c r="AL17" s="35"/>
      <c r="AM17" s="35"/>
      <c r="AN17" s="35">
        <f t="shared" si="6"/>
        <v>2</v>
      </c>
      <c r="AO17" s="35">
        <f t="shared" si="7"/>
        <v>0.84</v>
      </c>
      <c r="AP17" s="36">
        <f t="shared" si="8"/>
        <v>238</v>
      </c>
      <c r="AQ17" s="37">
        <f t="shared" si="9"/>
        <v>100</v>
      </c>
    </row>
    <row r="18" spans="1:43" ht="20.100000000000001" customHeight="1">
      <c r="A18" s="7">
        <v>12</v>
      </c>
      <c r="B18" s="7">
        <f t="shared" si="0"/>
        <v>159</v>
      </c>
      <c r="C18" s="7">
        <v>19</v>
      </c>
      <c r="D18" s="7">
        <v>21</v>
      </c>
      <c r="E18" s="7">
        <v>21</v>
      </c>
      <c r="F18" s="7">
        <v>34</v>
      </c>
      <c r="G18" s="7">
        <v>27</v>
      </c>
      <c r="H18" s="7">
        <v>15</v>
      </c>
      <c r="I18" s="7">
        <v>10</v>
      </c>
      <c r="J18" s="7">
        <v>12</v>
      </c>
      <c r="K18" s="8">
        <f t="shared" si="1"/>
        <v>66.81</v>
      </c>
      <c r="L18" s="7">
        <f t="shared" si="2"/>
        <v>69</v>
      </c>
      <c r="M18" s="7">
        <v>2</v>
      </c>
      <c r="N18" s="7">
        <v>11</v>
      </c>
      <c r="O18" s="7">
        <v>10</v>
      </c>
      <c r="P18" s="7">
        <v>8</v>
      </c>
      <c r="Q18" s="7">
        <v>12</v>
      </c>
      <c r="R18" s="7">
        <v>12</v>
      </c>
      <c r="S18" s="7">
        <v>4</v>
      </c>
      <c r="T18" s="7">
        <v>10</v>
      </c>
      <c r="U18" s="7">
        <f t="shared" si="3"/>
        <v>28.99</v>
      </c>
      <c r="V18" s="7"/>
      <c r="W18" s="7">
        <v>2</v>
      </c>
      <c r="X18" s="7">
        <v>1</v>
      </c>
      <c r="Y18" s="7">
        <v>1</v>
      </c>
      <c r="Z18" s="7"/>
      <c r="AA18" s="7">
        <v>1</v>
      </c>
      <c r="AB18" s="7"/>
      <c r="AC18" s="7">
        <v>4</v>
      </c>
      <c r="AD18" s="7">
        <f t="shared" si="4"/>
        <v>9</v>
      </c>
      <c r="AE18" s="7">
        <f t="shared" si="5"/>
        <v>3.78</v>
      </c>
      <c r="AF18" s="7"/>
      <c r="AG18" s="7"/>
      <c r="AH18" s="7"/>
      <c r="AI18" s="7"/>
      <c r="AJ18" s="7"/>
      <c r="AK18" s="7">
        <v>1</v>
      </c>
      <c r="AL18" s="7"/>
      <c r="AM18" s="7"/>
      <c r="AN18" s="7">
        <f t="shared" si="6"/>
        <v>1</v>
      </c>
      <c r="AO18" s="7">
        <f t="shared" si="7"/>
        <v>0.42</v>
      </c>
      <c r="AP18">
        <f t="shared" si="8"/>
        <v>238</v>
      </c>
      <c r="AQ18" s="6">
        <f t="shared" si="9"/>
        <v>100</v>
      </c>
    </row>
    <row r="19" spans="1:43" ht="20.100000000000001" customHeight="1">
      <c r="A19" s="7">
        <v>13</v>
      </c>
      <c r="B19" s="7">
        <f t="shared" si="0"/>
        <v>153</v>
      </c>
      <c r="C19" s="7">
        <v>19</v>
      </c>
      <c r="D19" s="7">
        <v>23</v>
      </c>
      <c r="E19" s="7">
        <v>21</v>
      </c>
      <c r="F19" s="7">
        <v>29</v>
      </c>
      <c r="G19" s="7">
        <v>29</v>
      </c>
      <c r="H19" s="7">
        <v>12</v>
      </c>
      <c r="I19" s="7">
        <v>13</v>
      </c>
      <c r="J19" s="7">
        <v>7</v>
      </c>
      <c r="K19" s="8">
        <f t="shared" si="1"/>
        <v>64.290000000000006</v>
      </c>
      <c r="L19" s="7">
        <f t="shared" si="2"/>
        <v>73</v>
      </c>
      <c r="M19" s="7">
        <v>2</v>
      </c>
      <c r="N19" s="7">
        <v>11</v>
      </c>
      <c r="O19" s="7">
        <v>10</v>
      </c>
      <c r="P19" s="14">
        <v>13</v>
      </c>
      <c r="Q19" s="14">
        <v>9</v>
      </c>
      <c r="R19" s="14">
        <v>11</v>
      </c>
      <c r="S19" s="7">
        <v>1</v>
      </c>
      <c r="T19" s="7">
        <v>16</v>
      </c>
      <c r="U19" s="7">
        <f t="shared" si="3"/>
        <v>30.67</v>
      </c>
      <c r="V19" s="7"/>
      <c r="W19" s="7"/>
      <c r="X19" s="7">
        <v>1</v>
      </c>
      <c r="Y19" s="7">
        <v>1</v>
      </c>
      <c r="Z19" s="7">
        <v>1</v>
      </c>
      <c r="AA19" s="7">
        <v>5</v>
      </c>
      <c r="AB19" s="7"/>
      <c r="AC19" s="7">
        <v>3</v>
      </c>
      <c r="AD19" s="7">
        <f t="shared" si="4"/>
        <v>11</v>
      </c>
      <c r="AE19" s="7">
        <f t="shared" si="5"/>
        <v>4.62</v>
      </c>
      <c r="AF19" s="7"/>
      <c r="AG19" s="7"/>
      <c r="AH19" s="7"/>
      <c r="AI19" s="7"/>
      <c r="AJ19" s="7"/>
      <c r="AK19" s="7">
        <v>1</v>
      </c>
      <c r="AL19" s="7"/>
      <c r="AM19" s="7"/>
      <c r="AN19" s="7">
        <f t="shared" si="6"/>
        <v>1</v>
      </c>
      <c r="AO19" s="7">
        <f t="shared" si="7"/>
        <v>0.42</v>
      </c>
      <c r="AP19">
        <f t="shared" si="8"/>
        <v>238</v>
      </c>
      <c r="AQ19" s="6">
        <f t="shared" si="9"/>
        <v>100.00000000000001</v>
      </c>
    </row>
    <row r="20" spans="1:43" s="36" customFormat="1" ht="20.100000000000001" customHeight="1">
      <c r="A20" s="35">
        <v>14</v>
      </c>
      <c r="B20" s="35">
        <f t="shared" si="0"/>
        <v>146</v>
      </c>
      <c r="C20" s="35">
        <v>18</v>
      </c>
      <c r="D20" s="35">
        <v>21</v>
      </c>
      <c r="E20" s="35">
        <v>22</v>
      </c>
      <c r="F20" s="35">
        <v>29</v>
      </c>
      <c r="G20" s="35">
        <v>29</v>
      </c>
      <c r="H20" s="35">
        <v>9</v>
      </c>
      <c r="I20" s="35">
        <v>9</v>
      </c>
      <c r="J20" s="35">
        <v>9</v>
      </c>
      <c r="K20" s="38">
        <f t="shared" si="1"/>
        <v>61.34</v>
      </c>
      <c r="L20" s="35">
        <f t="shared" si="2"/>
        <v>77</v>
      </c>
      <c r="M20" s="35">
        <v>2</v>
      </c>
      <c r="N20" s="35">
        <v>13</v>
      </c>
      <c r="O20" s="35">
        <v>9</v>
      </c>
      <c r="P20" s="35">
        <v>13</v>
      </c>
      <c r="Q20" s="35">
        <v>9</v>
      </c>
      <c r="R20" s="35">
        <v>12</v>
      </c>
      <c r="S20" s="35">
        <v>4</v>
      </c>
      <c r="T20" s="35">
        <v>15</v>
      </c>
      <c r="U20" s="35">
        <f t="shared" si="3"/>
        <v>32.35</v>
      </c>
      <c r="V20" s="35"/>
      <c r="W20" s="35"/>
      <c r="X20" s="35"/>
      <c r="Y20" s="35">
        <v>1</v>
      </c>
      <c r="Z20" s="35">
        <v>1</v>
      </c>
      <c r="AA20" s="35">
        <v>6</v>
      </c>
      <c r="AB20" s="35">
        <v>1</v>
      </c>
      <c r="AC20" s="35">
        <v>1</v>
      </c>
      <c r="AD20" s="35">
        <f t="shared" si="4"/>
        <v>10</v>
      </c>
      <c r="AE20" s="35">
        <f t="shared" si="5"/>
        <v>4.2</v>
      </c>
      <c r="AF20" s="35">
        <v>1</v>
      </c>
      <c r="AG20" s="35"/>
      <c r="AH20" s="35">
        <v>1</v>
      </c>
      <c r="AI20" s="35"/>
      <c r="AJ20" s="35"/>
      <c r="AK20" s="35">
        <v>2</v>
      </c>
      <c r="AL20" s="35">
        <v>1</v>
      </c>
      <c r="AM20" s="35"/>
      <c r="AN20" s="35">
        <f t="shared" si="6"/>
        <v>5</v>
      </c>
      <c r="AO20" s="35">
        <f t="shared" si="7"/>
        <v>2.1</v>
      </c>
      <c r="AP20" s="36">
        <f t="shared" si="8"/>
        <v>238</v>
      </c>
      <c r="AQ20" s="37">
        <f t="shared" si="9"/>
        <v>99.99</v>
      </c>
    </row>
    <row r="21" spans="1:43" ht="20.100000000000001" customHeight="1">
      <c r="A21" s="7">
        <v>15</v>
      </c>
      <c r="B21" s="7">
        <f t="shared" si="0"/>
        <v>148</v>
      </c>
      <c r="C21" s="7">
        <v>19</v>
      </c>
      <c r="D21" s="7">
        <v>22</v>
      </c>
      <c r="E21" s="7">
        <v>16</v>
      </c>
      <c r="F21" s="7">
        <v>31</v>
      </c>
      <c r="G21" s="7">
        <v>30</v>
      </c>
      <c r="H21" s="7">
        <v>10</v>
      </c>
      <c r="I21" s="7">
        <v>13</v>
      </c>
      <c r="J21" s="7">
        <v>7</v>
      </c>
      <c r="K21" s="8">
        <f t="shared" si="1"/>
        <v>62.18</v>
      </c>
      <c r="L21" s="7">
        <f t="shared" si="2"/>
        <v>74</v>
      </c>
      <c r="M21" s="7">
        <v>1</v>
      </c>
      <c r="N21" s="7">
        <v>10</v>
      </c>
      <c r="O21" s="7">
        <v>13</v>
      </c>
      <c r="P21" s="7">
        <v>12</v>
      </c>
      <c r="Q21" s="7">
        <v>9</v>
      </c>
      <c r="R21" s="7">
        <v>12</v>
      </c>
      <c r="S21" s="7">
        <v>1</v>
      </c>
      <c r="T21" s="7">
        <v>16</v>
      </c>
      <c r="U21" s="7">
        <f t="shared" si="3"/>
        <v>31.09</v>
      </c>
      <c r="V21" s="7">
        <v>1</v>
      </c>
      <c r="W21" s="7">
        <v>2</v>
      </c>
      <c r="X21" s="7">
        <v>2</v>
      </c>
      <c r="Y21" s="7"/>
      <c r="Z21" s="7"/>
      <c r="AA21" s="7">
        <v>6</v>
      </c>
      <c r="AB21" s="7"/>
      <c r="AC21" s="7">
        <v>3</v>
      </c>
      <c r="AD21" s="7">
        <f t="shared" si="4"/>
        <v>14</v>
      </c>
      <c r="AE21" s="7">
        <f t="shared" si="5"/>
        <v>5.88</v>
      </c>
      <c r="AF21" s="7"/>
      <c r="AG21" s="7"/>
      <c r="AH21" s="7">
        <v>1</v>
      </c>
      <c r="AI21" s="7"/>
      <c r="AJ21" s="7"/>
      <c r="AK21" s="7">
        <v>1</v>
      </c>
      <c r="AL21" s="7"/>
      <c r="AM21" s="7"/>
      <c r="AN21" s="7">
        <f t="shared" si="6"/>
        <v>2</v>
      </c>
      <c r="AO21" s="7">
        <f t="shared" si="7"/>
        <v>0.84</v>
      </c>
      <c r="AP21">
        <f t="shared" si="8"/>
        <v>238</v>
      </c>
      <c r="AQ21" s="6">
        <f t="shared" si="9"/>
        <v>99.99</v>
      </c>
    </row>
    <row r="22" spans="1:43" s="36" customFormat="1" ht="20.100000000000001" customHeight="1">
      <c r="A22" s="35">
        <v>16</v>
      </c>
      <c r="B22" s="35">
        <f t="shared" si="0"/>
        <v>156</v>
      </c>
      <c r="C22" s="35">
        <v>18</v>
      </c>
      <c r="D22" s="35">
        <v>21</v>
      </c>
      <c r="E22" s="35">
        <v>22</v>
      </c>
      <c r="F22" s="35">
        <v>30</v>
      </c>
      <c r="G22" s="35">
        <v>29</v>
      </c>
      <c r="H22" s="35">
        <v>11</v>
      </c>
      <c r="I22" s="35">
        <v>10</v>
      </c>
      <c r="J22" s="35">
        <v>15</v>
      </c>
      <c r="K22" s="38">
        <f t="shared" si="1"/>
        <v>65.55</v>
      </c>
      <c r="L22" s="35">
        <f t="shared" si="2"/>
        <v>65</v>
      </c>
      <c r="M22" s="35">
        <v>3</v>
      </c>
      <c r="N22" s="35">
        <v>12</v>
      </c>
      <c r="O22" s="35">
        <v>7</v>
      </c>
      <c r="P22" s="35">
        <v>12</v>
      </c>
      <c r="Q22" s="35">
        <v>8</v>
      </c>
      <c r="R22" s="35">
        <v>11</v>
      </c>
      <c r="S22" s="35">
        <v>3</v>
      </c>
      <c r="T22" s="35">
        <v>9</v>
      </c>
      <c r="U22" s="35">
        <f t="shared" si="3"/>
        <v>27.31</v>
      </c>
      <c r="V22" s="35"/>
      <c r="W22" s="35"/>
      <c r="X22" s="35">
        <v>3</v>
      </c>
      <c r="Y22" s="35"/>
      <c r="Z22" s="35">
        <v>2</v>
      </c>
      <c r="AA22" s="35">
        <v>4</v>
      </c>
      <c r="AB22" s="35">
        <v>1</v>
      </c>
      <c r="AC22" s="35">
        <v>2</v>
      </c>
      <c r="AD22" s="35">
        <f t="shared" si="4"/>
        <v>12</v>
      </c>
      <c r="AE22" s="35">
        <f t="shared" si="5"/>
        <v>5.04</v>
      </c>
      <c r="AF22" s="35"/>
      <c r="AG22" s="35">
        <v>1</v>
      </c>
      <c r="AH22" s="35"/>
      <c r="AI22" s="35">
        <v>1</v>
      </c>
      <c r="AJ22" s="35"/>
      <c r="AK22" s="35">
        <v>3</v>
      </c>
      <c r="AL22" s="35"/>
      <c r="AM22" s="35"/>
      <c r="AN22" s="35">
        <f t="shared" si="6"/>
        <v>5</v>
      </c>
      <c r="AO22" s="35">
        <f t="shared" si="7"/>
        <v>2.1</v>
      </c>
      <c r="AP22" s="36">
        <f t="shared" si="8"/>
        <v>238</v>
      </c>
      <c r="AQ22" s="37">
        <f t="shared" si="9"/>
        <v>100</v>
      </c>
    </row>
    <row r="23" spans="1:43" ht="20.100000000000001" customHeight="1">
      <c r="A23" s="7">
        <v>17</v>
      </c>
      <c r="B23" s="7">
        <f t="shared" si="0"/>
        <v>153</v>
      </c>
      <c r="C23" s="7">
        <v>19</v>
      </c>
      <c r="D23" s="7">
        <v>23</v>
      </c>
      <c r="E23" s="7">
        <v>18</v>
      </c>
      <c r="F23" s="7">
        <v>28</v>
      </c>
      <c r="G23" s="7">
        <v>31</v>
      </c>
      <c r="H23" s="7">
        <v>12</v>
      </c>
      <c r="I23" s="7">
        <v>11</v>
      </c>
      <c r="J23" s="7">
        <v>11</v>
      </c>
      <c r="K23" s="8">
        <f t="shared" si="1"/>
        <v>64.290000000000006</v>
      </c>
      <c r="L23" s="7">
        <f t="shared" si="2"/>
        <v>66</v>
      </c>
      <c r="M23" s="7">
        <v>2</v>
      </c>
      <c r="N23" s="7">
        <v>9</v>
      </c>
      <c r="O23" s="7">
        <v>13</v>
      </c>
      <c r="P23" s="7">
        <v>13</v>
      </c>
      <c r="Q23" s="7">
        <v>7</v>
      </c>
      <c r="R23" s="7">
        <v>10</v>
      </c>
      <c r="S23" s="7">
        <v>2</v>
      </c>
      <c r="T23" s="7">
        <v>10</v>
      </c>
      <c r="U23" s="7">
        <f t="shared" si="3"/>
        <v>27.73</v>
      </c>
      <c r="V23" s="7"/>
      <c r="W23" s="7">
        <v>2</v>
      </c>
      <c r="X23" s="7">
        <v>1</v>
      </c>
      <c r="Y23" s="7">
        <v>1</v>
      </c>
      <c r="Z23" s="7">
        <v>1</v>
      </c>
      <c r="AA23" s="7">
        <v>5</v>
      </c>
      <c r="AB23" s="7">
        <v>1</v>
      </c>
      <c r="AC23" s="7">
        <v>5</v>
      </c>
      <c r="AD23" s="7">
        <f t="shared" si="4"/>
        <v>16</v>
      </c>
      <c r="AE23" s="7">
        <f t="shared" si="5"/>
        <v>6.72</v>
      </c>
      <c r="AF23" s="7"/>
      <c r="AG23" s="7"/>
      <c r="AH23" s="7"/>
      <c r="AI23" s="7">
        <v>1</v>
      </c>
      <c r="AJ23" s="7"/>
      <c r="AK23" s="7">
        <v>2</v>
      </c>
      <c r="AL23" s="7"/>
      <c r="AM23" s="7"/>
      <c r="AN23" s="7">
        <f t="shared" si="6"/>
        <v>3</v>
      </c>
      <c r="AO23" s="7">
        <f t="shared" si="7"/>
        <v>1.26</v>
      </c>
      <c r="AP23">
        <f t="shared" si="8"/>
        <v>238</v>
      </c>
      <c r="AQ23" s="6">
        <f t="shared" si="9"/>
        <v>100.00000000000001</v>
      </c>
    </row>
    <row r="24" spans="1:43" ht="20.100000000000001" customHeight="1">
      <c r="A24" s="7">
        <v>18</v>
      </c>
      <c r="B24" s="7">
        <f t="shared" si="0"/>
        <v>170</v>
      </c>
      <c r="C24" s="7">
        <v>20</v>
      </c>
      <c r="D24" s="7">
        <v>20</v>
      </c>
      <c r="E24" s="7">
        <v>23</v>
      </c>
      <c r="F24" s="7">
        <v>33</v>
      </c>
      <c r="G24" s="7">
        <v>33</v>
      </c>
      <c r="H24" s="7">
        <v>14</v>
      </c>
      <c r="I24" s="7">
        <v>12</v>
      </c>
      <c r="J24" s="7">
        <v>15</v>
      </c>
      <c r="K24" s="8">
        <f t="shared" si="1"/>
        <v>71.430000000000007</v>
      </c>
      <c r="L24" s="7">
        <f t="shared" si="2"/>
        <v>57</v>
      </c>
      <c r="M24" s="7">
        <v>1</v>
      </c>
      <c r="N24" s="7">
        <v>13</v>
      </c>
      <c r="O24" s="7">
        <v>8</v>
      </c>
      <c r="P24" s="7">
        <v>8</v>
      </c>
      <c r="Q24" s="7">
        <v>5</v>
      </c>
      <c r="R24" s="7">
        <v>11</v>
      </c>
      <c r="S24" s="7">
        <v>1</v>
      </c>
      <c r="T24" s="7">
        <v>10</v>
      </c>
      <c r="U24" s="7">
        <f t="shared" si="3"/>
        <v>23.95</v>
      </c>
      <c r="V24" s="7"/>
      <c r="W24" s="7"/>
      <c r="X24" s="7">
        <v>1</v>
      </c>
      <c r="Y24" s="7">
        <v>2</v>
      </c>
      <c r="Z24" s="7">
        <v>1</v>
      </c>
      <c r="AA24" s="7">
        <v>1</v>
      </c>
      <c r="AB24" s="7">
        <v>1</v>
      </c>
      <c r="AC24" s="7">
        <v>1</v>
      </c>
      <c r="AD24" s="7">
        <f t="shared" si="4"/>
        <v>7</v>
      </c>
      <c r="AE24" s="7">
        <f t="shared" si="5"/>
        <v>2.94</v>
      </c>
      <c r="AF24" s="7"/>
      <c r="AG24" s="7">
        <v>1</v>
      </c>
      <c r="AH24" s="7"/>
      <c r="AI24" s="7"/>
      <c r="AJ24" s="7"/>
      <c r="AK24" s="7">
        <v>3</v>
      </c>
      <c r="AL24" s="7"/>
      <c r="AM24" s="7"/>
      <c r="AN24" s="7">
        <f t="shared" si="6"/>
        <v>4</v>
      </c>
      <c r="AO24" s="7">
        <f t="shared" si="7"/>
        <v>1.68</v>
      </c>
      <c r="AP24">
        <f t="shared" si="8"/>
        <v>238</v>
      </c>
      <c r="AQ24" s="6">
        <f t="shared" si="9"/>
        <v>100.00000000000001</v>
      </c>
    </row>
    <row r="25" spans="1:43" ht="20.100000000000001" customHeight="1">
      <c r="A25" s="7">
        <v>19</v>
      </c>
      <c r="B25" s="7">
        <f t="shared" si="0"/>
        <v>167</v>
      </c>
      <c r="C25" s="7">
        <v>20</v>
      </c>
      <c r="D25" s="7">
        <v>22</v>
      </c>
      <c r="E25" s="7">
        <v>18</v>
      </c>
      <c r="F25" s="7">
        <v>33</v>
      </c>
      <c r="G25" s="7">
        <v>31</v>
      </c>
      <c r="H25" s="7">
        <v>18</v>
      </c>
      <c r="I25" s="7">
        <v>12</v>
      </c>
      <c r="J25" s="7">
        <v>13</v>
      </c>
      <c r="K25" s="8">
        <f t="shared" si="1"/>
        <v>70.17</v>
      </c>
      <c r="L25" s="7">
        <f t="shared" si="2"/>
        <v>59</v>
      </c>
      <c r="M25" s="7"/>
      <c r="N25" s="7">
        <v>11</v>
      </c>
      <c r="O25" s="7">
        <v>14</v>
      </c>
      <c r="P25" s="7">
        <v>9</v>
      </c>
      <c r="Q25" s="7">
        <v>7</v>
      </c>
      <c r="R25" s="7">
        <v>8</v>
      </c>
      <c r="S25" s="7">
        <v>2</v>
      </c>
      <c r="T25" s="7">
        <v>8</v>
      </c>
      <c r="U25" s="7">
        <f t="shared" si="3"/>
        <v>24.79</v>
      </c>
      <c r="V25" s="7">
        <v>1</v>
      </c>
      <c r="W25" s="7"/>
      <c r="X25" s="7"/>
      <c r="Y25" s="7"/>
      <c r="Z25" s="7">
        <v>1</v>
      </c>
      <c r="AA25" s="7">
        <v>2</v>
      </c>
      <c r="AB25" s="7"/>
      <c r="AC25" s="7">
        <v>4</v>
      </c>
      <c r="AD25" s="7">
        <f t="shared" si="4"/>
        <v>8</v>
      </c>
      <c r="AE25" s="7">
        <f t="shared" si="5"/>
        <v>3.36</v>
      </c>
      <c r="AF25" s="7"/>
      <c r="AG25" s="7">
        <v>1</v>
      </c>
      <c r="AH25" s="7"/>
      <c r="AI25" s="7">
        <v>1</v>
      </c>
      <c r="AJ25" s="7"/>
      <c r="AK25" s="7">
        <v>1</v>
      </c>
      <c r="AL25" s="7">
        <v>1</v>
      </c>
      <c r="AM25" s="7"/>
      <c r="AN25" s="7">
        <f t="shared" si="6"/>
        <v>4</v>
      </c>
      <c r="AO25" s="7">
        <f t="shared" si="7"/>
        <v>1.68</v>
      </c>
      <c r="AP25">
        <f t="shared" si="8"/>
        <v>238</v>
      </c>
      <c r="AQ25" s="6">
        <f t="shared" si="9"/>
        <v>100.00000000000001</v>
      </c>
    </row>
    <row r="26" spans="1:43" ht="20.100000000000001" customHeight="1">
      <c r="A26" s="7">
        <v>20</v>
      </c>
      <c r="B26" s="7">
        <f t="shared" si="0"/>
        <v>169</v>
      </c>
      <c r="C26" s="7">
        <v>20</v>
      </c>
      <c r="D26" s="7">
        <v>23</v>
      </c>
      <c r="E26" s="7">
        <v>18</v>
      </c>
      <c r="F26" s="7">
        <v>33</v>
      </c>
      <c r="G26" s="7">
        <v>29</v>
      </c>
      <c r="H26" s="7">
        <v>20</v>
      </c>
      <c r="I26" s="7">
        <v>12</v>
      </c>
      <c r="J26" s="7">
        <v>14</v>
      </c>
      <c r="K26" s="8">
        <f t="shared" si="1"/>
        <v>71.010000000000005</v>
      </c>
      <c r="L26" s="7">
        <f t="shared" si="2"/>
        <v>58</v>
      </c>
      <c r="M26" s="7">
        <v>1</v>
      </c>
      <c r="N26" s="7">
        <v>10</v>
      </c>
      <c r="O26" s="7">
        <v>11</v>
      </c>
      <c r="P26" s="7">
        <v>9</v>
      </c>
      <c r="Q26" s="7">
        <v>8</v>
      </c>
      <c r="R26" s="7">
        <v>6</v>
      </c>
      <c r="S26" s="7">
        <v>2</v>
      </c>
      <c r="T26" s="7">
        <v>11</v>
      </c>
      <c r="U26" s="7">
        <f t="shared" si="3"/>
        <v>24.37</v>
      </c>
      <c r="V26" s="7"/>
      <c r="W26" s="7"/>
      <c r="X26" s="7">
        <v>2</v>
      </c>
      <c r="Y26" s="7">
        <v>1</v>
      </c>
      <c r="Z26" s="7">
        <v>2</v>
      </c>
      <c r="AA26" s="7">
        <v>2</v>
      </c>
      <c r="AB26" s="7"/>
      <c r="AC26" s="7">
        <v>1</v>
      </c>
      <c r="AD26" s="7">
        <f t="shared" si="4"/>
        <v>8</v>
      </c>
      <c r="AE26" s="7">
        <f t="shared" si="5"/>
        <v>3.36</v>
      </c>
      <c r="AF26" s="7"/>
      <c r="AG26" s="7">
        <v>1</v>
      </c>
      <c r="AH26" s="7"/>
      <c r="AI26" s="7">
        <v>1</v>
      </c>
      <c r="AJ26" s="7"/>
      <c r="AK26" s="7">
        <v>1</v>
      </c>
      <c r="AL26" s="7"/>
      <c r="AM26" s="7"/>
      <c r="AN26" s="7">
        <f t="shared" si="6"/>
        <v>3</v>
      </c>
      <c r="AO26" s="7">
        <f t="shared" si="7"/>
        <v>1.26</v>
      </c>
      <c r="AP26">
        <f t="shared" si="8"/>
        <v>238</v>
      </c>
      <c r="AQ26" s="6">
        <f t="shared" si="9"/>
        <v>100.00000000000001</v>
      </c>
    </row>
    <row r="27" spans="1:43" ht="48.75" customHeight="1">
      <c r="P27" s="14"/>
      <c r="Q27" s="20"/>
      <c r="R27" s="20"/>
    </row>
  </sheetData>
  <mergeCells count="1">
    <mergeCell ref="B3:AN3"/>
  </mergeCells>
  <pageMargins left="0.7" right="0.7" top="0.75" bottom="0.75" header="0.3" footer="0.3"/>
  <pageSetup orientation="portrait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Q2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AO27" sqref="AO27"/>
    </sheetView>
  </sheetViews>
  <sheetFormatPr defaultRowHeight="16.5"/>
  <cols>
    <col min="1" max="1" width="4" customWidth="1"/>
    <col min="2" max="2" width="6.44140625" customWidth="1"/>
    <col min="3" max="3" width="6.6640625" hidden="1" customWidth="1"/>
    <col min="4" max="4" width="6.77734375" hidden="1" customWidth="1"/>
    <col min="5" max="5" width="7.109375" hidden="1" customWidth="1"/>
    <col min="6" max="6" width="5.88671875" hidden="1" customWidth="1"/>
    <col min="7" max="7" width="7.21875" hidden="1" customWidth="1"/>
    <col min="8" max="10" width="6.77734375" hidden="1" customWidth="1"/>
    <col min="11" max="11" width="6.77734375" customWidth="1"/>
    <col min="12" max="12" width="6.5546875" customWidth="1"/>
    <col min="13" max="20" width="6.77734375" hidden="1" customWidth="1"/>
    <col min="21" max="21" width="6.44140625" customWidth="1"/>
    <col min="22" max="29" width="6.77734375" hidden="1" customWidth="1"/>
    <col min="30" max="30" width="6.77734375" customWidth="1"/>
    <col min="31" max="31" width="6.6640625" customWidth="1"/>
    <col min="32" max="39" width="6.77734375" hidden="1" customWidth="1"/>
    <col min="40" max="41" width="6.77734375" customWidth="1"/>
  </cols>
  <sheetData>
    <row r="1" spans="1:43" ht="27" customHeight="1">
      <c r="A1" s="1" t="s">
        <v>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3" ht="27" customHeight="1">
      <c r="A2" s="1" t="s">
        <v>11</v>
      </c>
    </row>
    <row r="3" spans="1:43" ht="18.75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10"/>
    </row>
    <row r="4" spans="1:43" ht="18.75" customHeight="1">
      <c r="B4" s="10" t="s">
        <v>5</v>
      </c>
      <c r="C4" s="27"/>
      <c r="D4" s="10"/>
      <c r="E4" s="10"/>
      <c r="F4" s="10"/>
      <c r="G4" s="10"/>
      <c r="H4" s="10"/>
      <c r="I4" s="10"/>
      <c r="J4" s="27"/>
      <c r="K4" s="10"/>
      <c r="L4" s="10">
        <f>B7+L7+AD7+AN7</f>
        <v>224</v>
      </c>
      <c r="M4" s="27"/>
      <c r="N4" s="27"/>
      <c r="O4" s="10"/>
      <c r="P4" s="10"/>
      <c r="Q4" s="10"/>
      <c r="R4" s="10"/>
      <c r="S4" s="10"/>
      <c r="T4" s="10"/>
      <c r="U4" s="10"/>
      <c r="V4" s="27"/>
      <c r="W4" s="27"/>
      <c r="X4" s="10"/>
      <c r="Y4" s="10"/>
      <c r="Z4" s="10"/>
      <c r="AA4" s="10"/>
      <c r="AB4" s="10"/>
      <c r="AC4" s="10"/>
      <c r="AD4" s="10"/>
      <c r="AE4" s="10"/>
      <c r="AF4" s="27"/>
      <c r="AG4" s="27"/>
      <c r="AH4" s="10"/>
      <c r="AI4" s="10"/>
      <c r="AJ4" s="10"/>
      <c r="AK4" s="10"/>
      <c r="AL4" s="10"/>
      <c r="AM4" s="10"/>
      <c r="AN4" s="10"/>
      <c r="AO4" s="10"/>
    </row>
    <row r="5" spans="1:43" ht="18.75" customHeight="1">
      <c r="B5" s="9"/>
      <c r="C5" s="26"/>
      <c r="D5" s="9"/>
      <c r="E5" s="9"/>
      <c r="F5" s="9"/>
      <c r="G5" s="9"/>
      <c r="H5" s="9"/>
      <c r="I5" s="9"/>
      <c r="J5" s="26"/>
      <c r="K5" s="9"/>
      <c r="L5" s="9"/>
      <c r="M5" s="26"/>
      <c r="N5" s="26"/>
      <c r="O5" s="9"/>
      <c r="P5" s="9"/>
      <c r="Q5" s="9"/>
      <c r="R5" s="9"/>
      <c r="S5" s="9"/>
      <c r="T5" s="9"/>
      <c r="U5" s="9"/>
      <c r="V5" s="26"/>
      <c r="W5" s="26"/>
      <c r="X5" s="9"/>
      <c r="Y5" s="9"/>
      <c r="Z5" s="9"/>
      <c r="AA5" s="9"/>
      <c r="AB5" s="9"/>
      <c r="AC5" s="9"/>
      <c r="AD5" s="9"/>
      <c r="AE5" s="9"/>
      <c r="AF5" s="26"/>
      <c r="AG5" s="26"/>
      <c r="AH5" s="9"/>
      <c r="AI5" s="9"/>
      <c r="AJ5" s="9"/>
      <c r="AK5" s="9"/>
      <c r="AL5" s="9"/>
      <c r="AM5" s="9"/>
      <c r="AN5" s="9"/>
      <c r="AO5" s="10"/>
    </row>
    <row r="6" spans="1:43" ht="26.1" customHeight="1">
      <c r="A6" s="5" t="s">
        <v>1</v>
      </c>
      <c r="B6" s="5" t="s">
        <v>7</v>
      </c>
      <c r="C6" s="13" t="s">
        <v>15</v>
      </c>
      <c r="D6" s="13" t="s">
        <v>56</v>
      </c>
      <c r="E6" s="13" t="s">
        <v>42</v>
      </c>
      <c r="F6" s="13" t="s">
        <v>57</v>
      </c>
      <c r="G6" s="13" t="s">
        <v>58</v>
      </c>
      <c r="H6" s="13" t="s">
        <v>59</v>
      </c>
      <c r="I6" s="13" t="s">
        <v>60</v>
      </c>
      <c r="J6" s="13" t="s">
        <v>61</v>
      </c>
      <c r="K6" s="5" t="s">
        <v>6</v>
      </c>
      <c r="L6" s="5" t="s">
        <v>8</v>
      </c>
      <c r="M6" s="13" t="s">
        <v>15</v>
      </c>
      <c r="N6" s="13" t="s">
        <v>56</v>
      </c>
      <c r="O6" s="13" t="s">
        <v>42</v>
      </c>
      <c r="P6" s="13" t="s">
        <v>57</v>
      </c>
      <c r="Q6" s="13" t="s">
        <v>58</v>
      </c>
      <c r="R6" s="13" t="s">
        <v>59</v>
      </c>
      <c r="S6" s="13" t="s">
        <v>60</v>
      </c>
      <c r="T6" s="13" t="s">
        <v>61</v>
      </c>
      <c r="U6" s="5" t="s">
        <v>6</v>
      </c>
      <c r="V6" s="13" t="s">
        <v>15</v>
      </c>
      <c r="W6" s="13" t="s">
        <v>56</v>
      </c>
      <c r="X6" s="13" t="s">
        <v>42</v>
      </c>
      <c r="Y6" s="13" t="s">
        <v>57</v>
      </c>
      <c r="Z6" s="13" t="s">
        <v>58</v>
      </c>
      <c r="AA6" s="13" t="s">
        <v>59</v>
      </c>
      <c r="AB6" s="13" t="s">
        <v>60</v>
      </c>
      <c r="AC6" s="13" t="s">
        <v>61</v>
      </c>
      <c r="AD6" s="5" t="s">
        <v>9</v>
      </c>
      <c r="AE6" s="5" t="s">
        <v>6</v>
      </c>
      <c r="AF6" s="13" t="s">
        <v>15</v>
      </c>
      <c r="AG6" s="13" t="s">
        <v>56</v>
      </c>
      <c r="AH6" s="13" t="s">
        <v>42</v>
      </c>
      <c r="AI6" s="13" t="s">
        <v>57</v>
      </c>
      <c r="AJ6" s="13" t="s">
        <v>58</v>
      </c>
      <c r="AK6" s="13" t="s">
        <v>59</v>
      </c>
      <c r="AL6" s="13" t="s">
        <v>60</v>
      </c>
      <c r="AM6" s="13" t="s">
        <v>61</v>
      </c>
      <c r="AN6" s="5" t="s">
        <v>10</v>
      </c>
      <c r="AO6" s="5" t="s">
        <v>6</v>
      </c>
    </row>
    <row r="7" spans="1:43" ht="26.1" customHeight="1">
      <c r="A7" s="7">
        <v>1</v>
      </c>
      <c r="B7" s="7">
        <f t="shared" ref="B7:B26" si="0">SUM(D7:J7)</f>
        <v>119</v>
      </c>
      <c r="D7" s="7">
        <v>25</v>
      </c>
      <c r="E7" s="7">
        <v>16</v>
      </c>
      <c r="F7" s="7">
        <v>15</v>
      </c>
      <c r="G7" s="7">
        <v>18</v>
      </c>
      <c r="H7" s="7">
        <v>23</v>
      </c>
      <c r="I7" s="7">
        <v>13</v>
      </c>
      <c r="J7" s="7">
        <v>9</v>
      </c>
      <c r="K7" s="8">
        <f>ROUND((B7/$L$4)*100,2)</f>
        <v>53.13</v>
      </c>
      <c r="L7" s="7">
        <f>SUM(M7:T7)</f>
        <v>67</v>
      </c>
      <c r="M7" s="7"/>
      <c r="N7" s="7">
        <v>8</v>
      </c>
      <c r="O7" s="7">
        <v>3</v>
      </c>
      <c r="P7" s="7">
        <v>7</v>
      </c>
      <c r="Q7" s="7">
        <v>15</v>
      </c>
      <c r="R7" s="7">
        <v>14</v>
      </c>
      <c r="S7" s="7">
        <v>11</v>
      </c>
      <c r="T7" s="7">
        <v>9</v>
      </c>
      <c r="U7" s="7">
        <f t="shared" ref="U7:U26" si="1">ROUND((L7/$L$4)*100,2)</f>
        <v>29.91</v>
      </c>
      <c r="V7" s="7"/>
      <c r="W7" s="7">
        <v>2</v>
      </c>
      <c r="X7" s="7"/>
      <c r="Y7" s="7">
        <v>1</v>
      </c>
      <c r="Z7" s="7">
        <v>3</v>
      </c>
      <c r="AA7" s="7"/>
      <c r="AB7" s="7">
        <v>4</v>
      </c>
      <c r="AC7" s="7">
        <v>9</v>
      </c>
      <c r="AD7" s="7">
        <f>SUM(V7:AC7)</f>
        <v>19</v>
      </c>
      <c r="AE7" s="7">
        <f>ROUND((AD7/$L$4)*100,2)</f>
        <v>8.48</v>
      </c>
      <c r="AF7" s="7"/>
      <c r="AG7" s="7">
        <v>1</v>
      </c>
      <c r="AH7" s="7">
        <v>2</v>
      </c>
      <c r="AI7" s="7">
        <v>1</v>
      </c>
      <c r="AJ7" s="7">
        <v>2</v>
      </c>
      <c r="AK7" s="7"/>
      <c r="AL7" s="7">
        <v>4</v>
      </c>
      <c r="AM7" s="7">
        <v>9</v>
      </c>
      <c r="AN7" s="7">
        <f>SUM(AF7:AM7)</f>
        <v>19</v>
      </c>
      <c r="AO7" s="7">
        <f>ROUND((AN7/$L$4)*100,2)</f>
        <v>8.48</v>
      </c>
      <c r="AP7">
        <f>SUM(B7+L7+AD7+AN7)</f>
        <v>224</v>
      </c>
      <c r="AQ7" s="6">
        <f t="shared" ref="AQ7:AQ26" si="2">K7+U7+AE7+AO7</f>
        <v>100.00000000000001</v>
      </c>
    </row>
    <row r="8" spans="1:43" ht="26.1" customHeight="1">
      <c r="A8" s="7">
        <v>2</v>
      </c>
      <c r="B8" s="7">
        <f t="shared" si="0"/>
        <v>116</v>
      </c>
      <c r="D8" s="7">
        <v>19</v>
      </c>
      <c r="E8" s="7">
        <v>10</v>
      </c>
      <c r="F8" s="7">
        <v>16</v>
      </c>
      <c r="G8" s="7">
        <v>18</v>
      </c>
      <c r="H8" s="7">
        <v>20</v>
      </c>
      <c r="I8" s="7">
        <v>18</v>
      </c>
      <c r="J8" s="7">
        <v>15</v>
      </c>
      <c r="K8" s="8">
        <f t="shared" ref="K8:K26" si="3">ROUND((B8/$L$4)*100,2)</f>
        <v>51.79</v>
      </c>
      <c r="L8" s="7">
        <f t="shared" ref="L8:L26" si="4">SUM(M8:T8)</f>
        <v>90</v>
      </c>
      <c r="M8" s="7"/>
      <c r="N8" s="7">
        <v>13</v>
      </c>
      <c r="O8" s="7">
        <v>10</v>
      </c>
      <c r="P8" s="7">
        <v>7</v>
      </c>
      <c r="Q8" s="7">
        <v>16</v>
      </c>
      <c r="R8" s="7">
        <v>17</v>
      </c>
      <c r="S8" s="7">
        <v>9</v>
      </c>
      <c r="T8" s="7">
        <v>18</v>
      </c>
      <c r="U8" s="7">
        <f t="shared" si="1"/>
        <v>40.18</v>
      </c>
      <c r="V8" s="7"/>
      <c r="W8" s="7">
        <v>3</v>
      </c>
      <c r="X8" s="7"/>
      <c r="Y8" s="7">
        <v>1</v>
      </c>
      <c r="Z8" s="7">
        <v>3</v>
      </c>
      <c r="AA8" s="7"/>
      <c r="AB8" s="7">
        <v>2</v>
      </c>
      <c r="AC8" s="7">
        <v>3</v>
      </c>
      <c r="AD8" s="7">
        <f t="shared" ref="AD8:AD26" si="5">SUM(V8:AC8)</f>
        <v>12</v>
      </c>
      <c r="AE8" s="7">
        <f t="shared" ref="AE8:AE26" si="6">ROUND((AD8/$L$4)*100,2)</f>
        <v>5.36</v>
      </c>
      <c r="AF8" s="7"/>
      <c r="AG8" s="7">
        <v>1</v>
      </c>
      <c r="AH8" s="7">
        <v>1</v>
      </c>
      <c r="AI8" s="7"/>
      <c r="AJ8" s="7">
        <v>1</v>
      </c>
      <c r="AK8" s="7"/>
      <c r="AL8" s="7">
        <v>3</v>
      </c>
      <c r="AM8" s="7"/>
      <c r="AN8" s="7">
        <f t="shared" ref="AN8:AN26" si="7">SUM(AF8:AM8)</f>
        <v>6</v>
      </c>
      <c r="AO8" s="7">
        <f t="shared" ref="AO8:AO26" si="8">ROUND((AN8/$L$4)*100,2)</f>
        <v>2.68</v>
      </c>
      <c r="AP8">
        <f t="shared" ref="AP8:AP26" si="9">SUM(B8+L8+AD8+AN8)</f>
        <v>224</v>
      </c>
      <c r="AQ8" s="6">
        <f t="shared" si="2"/>
        <v>100.01</v>
      </c>
    </row>
    <row r="9" spans="1:43" ht="26.1" customHeight="1">
      <c r="A9" s="7">
        <v>3</v>
      </c>
      <c r="B9" s="7">
        <f t="shared" si="0"/>
        <v>115</v>
      </c>
      <c r="D9" s="7">
        <v>20</v>
      </c>
      <c r="E9" s="7">
        <v>12</v>
      </c>
      <c r="F9" s="7">
        <v>16</v>
      </c>
      <c r="G9" s="7">
        <v>17</v>
      </c>
      <c r="H9" s="7">
        <v>20</v>
      </c>
      <c r="I9" s="7">
        <v>15</v>
      </c>
      <c r="J9" s="7">
        <v>15</v>
      </c>
      <c r="K9" s="8">
        <f t="shared" si="3"/>
        <v>51.34</v>
      </c>
      <c r="L9" s="7">
        <f t="shared" si="4"/>
        <v>88</v>
      </c>
      <c r="M9" s="7"/>
      <c r="N9" s="7">
        <v>10</v>
      </c>
      <c r="O9" s="7">
        <v>8</v>
      </c>
      <c r="P9" s="7">
        <v>8</v>
      </c>
      <c r="Q9" s="7">
        <v>17</v>
      </c>
      <c r="R9" s="7">
        <v>16</v>
      </c>
      <c r="S9" s="7">
        <v>12</v>
      </c>
      <c r="T9" s="7">
        <v>17</v>
      </c>
      <c r="U9" s="7">
        <f t="shared" si="1"/>
        <v>39.29</v>
      </c>
      <c r="V9" s="7"/>
      <c r="W9" s="7">
        <v>5</v>
      </c>
      <c r="X9" s="7">
        <v>1</v>
      </c>
      <c r="Y9" s="7"/>
      <c r="Z9" s="7">
        <v>1</v>
      </c>
      <c r="AA9" s="7">
        <v>1</v>
      </c>
      <c r="AB9" s="7">
        <v>4</v>
      </c>
      <c r="AC9" s="7">
        <v>4</v>
      </c>
      <c r="AD9" s="7">
        <f t="shared" si="5"/>
        <v>16</v>
      </c>
      <c r="AE9" s="7">
        <f t="shared" si="6"/>
        <v>7.14</v>
      </c>
      <c r="AF9" s="7"/>
      <c r="AG9" s="7">
        <v>1</v>
      </c>
      <c r="AH9" s="7"/>
      <c r="AI9" s="7"/>
      <c r="AJ9" s="7">
        <v>3</v>
      </c>
      <c r="AK9" s="7"/>
      <c r="AL9" s="7">
        <v>1</v>
      </c>
      <c r="AM9" s="7"/>
      <c r="AN9" s="7">
        <f t="shared" si="7"/>
        <v>5</v>
      </c>
      <c r="AO9" s="7">
        <f t="shared" si="8"/>
        <v>2.23</v>
      </c>
      <c r="AP9">
        <f t="shared" si="9"/>
        <v>224</v>
      </c>
      <c r="AQ9" s="6">
        <f t="shared" si="2"/>
        <v>100</v>
      </c>
    </row>
    <row r="10" spans="1:43" ht="26.1" customHeight="1">
      <c r="A10" s="7">
        <v>4</v>
      </c>
      <c r="B10" s="7">
        <f t="shared" si="0"/>
        <v>99</v>
      </c>
      <c r="D10" s="7">
        <v>15</v>
      </c>
      <c r="E10" s="7">
        <v>13</v>
      </c>
      <c r="F10" s="7">
        <v>13</v>
      </c>
      <c r="G10" s="7">
        <v>17</v>
      </c>
      <c r="H10" s="7">
        <v>20</v>
      </c>
      <c r="I10" s="7">
        <v>12</v>
      </c>
      <c r="J10" s="7">
        <v>9</v>
      </c>
      <c r="K10" s="8">
        <f t="shared" si="3"/>
        <v>44.2</v>
      </c>
      <c r="L10" s="7">
        <f t="shared" si="4"/>
        <v>102</v>
      </c>
      <c r="M10" s="7"/>
      <c r="N10" s="7">
        <v>15</v>
      </c>
      <c r="O10" s="7">
        <v>7</v>
      </c>
      <c r="P10" s="7">
        <v>10</v>
      </c>
      <c r="Q10" s="7">
        <v>18</v>
      </c>
      <c r="R10" s="7">
        <v>17</v>
      </c>
      <c r="S10" s="7">
        <v>14</v>
      </c>
      <c r="T10" s="7">
        <v>21</v>
      </c>
      <c r="U10" s="7">
        <f t="shared" si="1"/>
        <v>45.54</v>
      </c>
      <c r="V10" s="7"/>
      <c r="W10" s="7">
        <v>5</v>
      </c>
      <c r="X10" s="7">
        <v>1</v>
      </c>
      <c r="Y10" s="7">
        <v>1</v>
      </c>
      <c r="Z10" s="7">
        <v>2</v>
      </c>
      <c r="AA10" s="7"/>
      <c r="AB10" s="7">
        <v>2</v>
      </c>
      <c r="AC10" s="7">
        <v>5</v>
      </c>
      <c r="AD10" s="7">
        <f t="shared" si="5"/>
        <v>16</v>
      </c>
      <c r="AE10" s="7">
        <f t="shared" si="6"/>
        <v>7.14</v>
      </c>
      <c r="AF10" s="7"/>
      <c r="AG10" s="7">
        <v>1</v>
      </c>
      <c r="AH10" s="7"/>
      <c r="AI10" s="7"/>
      <c r="AJ10" s="7">
        <v>1</v>
      </c>
      <c r="AK10" s="7"/>
      <c r="AL10" s="7">
        <v>4</v>
      </c>
      <c r="AM10" s="7">
        <v>1</v>
      </c>
      <c r="AN10" s="7">
        <f t="shared" si="7"/>
        <v>7</v>
      </c>
      <c r="AO10" s="7">
        <f t="shared" si="8"/>
        <v>3.13</v>
      </c>
      <c r="AP10">
        <f t="shared" si="9"/>
        <v>224</v>
      </c>
      <c r="AQ10" s="6">
        <f t="shared" si="2"/>
        <v>100.01</v>
      </c>
    </row>
    <row r="11" spans="1:43" ht="26.1" customHeight="1">
      <c r="A11" s="7">
        <v>5</v>
      </c>
      <c r="B11" s="7">
        <f t="shared" si="0"/>
        <v>94</v>
      </c>
      <c r="D11" s="7">
        <v>12</v>
      </c>
      <c r="E11" s="7">
        <v>13</v>
      </c>
      <c r="F11" s="7">
        <v>15</v>
      </c>
      <c r="G11" s="7">
        <v>17</v>
      </c>
      <c r="H11" s="7">
        <v>18</v>
      </c>
      <c r="I11" s="7">
        <v>13</v>
      </c>
      <c r="J11" s="7">
        <v>6</v>
      </c>
      <c r="K11" s="8">
        <f t="shared" si="3"/>
        <v>41.96</v>
      </c>
      <c r="L11" s="7">
        <f t="shared" si="4"/>
        <v>86</v>
      </c>
      <c r="M11" s="7"/>
      <c r="N11" s="7">
        <v>14</v>
      </c>
      <c r="O11" s="7">
        <v>7</v>
      </c>
      <c r="P11" s="7">
        <v>8</v>
      </c>
      <c r="Q11" s="7">
        <v>14</v>
      </c>
      <c r="R11" s="7">
        <v>16</v>
      </c>
      <c r="S11" s="7">
        <v>14</v>
      </c>
      <c r="T11" s="7">
        <v>13</v>
      </c>
      <c r="U11" s="7">
        <f t="shared" si="1"/>
        <v>38.39</v>
      </c>
      <c r="V11" s="7"/>
      <c r="W11" s="7">
        <v>7</v>
      </c>
      <c r="X11" s="7">
        <v>1</v>
      </c>
      <c r="Y11" s="7">
        <v>1</v>
      </c>
      <c r="Z11" s="7">
        <v>4</v>
      </c>
      <c r="AA11" s="7">
        <v>3</v>
      </c>
      <c r="AB11" s="7">
        <v>4</v>
      </c>
      <c r="AC11" s="7">
        <v>17</v>
      </c>
      <c r="AD11" s="7">
        <f t="shared" si="5"/>
        <v>37</v>
      </c>
      <c r="AE11" s="7">
        <f t="shared" si="6"/>
        <v>16.52</v>
      </c>
      <c r="AF11" s="7"/>
      <c r="AG11" s="7">
        <v>3</v>
      </c>
      <c r="AH11" s="7"/>
      <c r="AI11" s="7"/>
      <c r="AJ11" s="7">
        <v>3</v>
      </c>
      <c r="AK11" s="7"/>
      <c r="AL11" s="7">
        <v>1</v>
      </c>
      <c r="AM11" s="7"/>
      <c r="AN11" s="7">
        <f t="shared" si="7"/>
        <v>7</v>
      </c>
      <c r="AO11" s="7">
        <f t="shared" si="8"/>
        <v>3.13</v>
      </c>
      <c r="AP11">
        <f t="shared" si="9"/>
        <v>224</v>
      </c>
      <c r="AQ11" s="6">
        <f t="shared" si="2"/>
        <v>99.999999999999986</v>
      </c>
    </row>
    <row r="12" spans="1:43" ht="26.1" customHeight="1">
      <c r="A12" s="7">
        <v>6</v>
      </c>
      <c r="B12" s="7">
        <f t="shared" si="0"/>
        <v>74</v>
      </c>
      <c r="D12" s="7">
        <v>18</v>
      </c>
      <c r="E12" s="7">
        <v>7</v>
      </c>
      <c r="F12" s="7">
        <v>11</v>
      </c>
      <c r="G12" s="7">
        <v>15</v>
      </c>
      <c r="H12" s="7">
        <v>12</v>
      </c>
      <c r="I12" s="7">
        <v>8</v>
      </c>
      <c r="J12" s="7">
        <v>3</v>
      </c>
      <c r="K12" s="8">
        <f t="shared" si="3"/>
        <v>33.04</v>
      </c>
      <c r="L12" s="7">
        <f t="shared" si="4"/>
        <v>89</v>
      </c>
      <c r="M12" s="7"/>
      <c r="N12" s="7">
        <v>13</v>
      </c>
      <c r="O12" s="7">
        <v>12</v>
      </c>
      <c r="P12" s="7">
        <v>11</v>
      </c>
      <c r="Q12" s="7">
        <v>12</v>
      </c>
      <c r="R12" s="7">
        <v>19</v>
      </c>
      <c r="S12" s="7">
        <v>7</v>
      </c>
      <c r="T12" s="7">
        <v>15</v>
      </c>
      <c r="U12" s="7">
        <f t="shared" si="1"/>
        <v>39.729999999999997</v>
      </c>
      <c r="V12" s="7"/>
      <c r="W12" s="7">
        <v>3</v>
      </c>
      <c r="X12" s="7">
        <v>2</v>
      </c>
      <c r="Y12" s="7">
        <v>1</v>
      </c>
      <c r="Z12" s="7">
        <v>6</v>
      </c>
      <c r="AA12" s="7">
        <v>4</v>
      </c>
      <c r="AB12" s="7">
        <v>8</v>
      </c>
      <c r="AC12" s="7">
        <v>8</v>
      </c>
      <c r="AD12" s="7">
        <f t="shared" si="5"/>
        <v>32</v>
      </c>
      <c r="AE12" s="7">
        <f t="shared" si="6"/>
        <v>14.29</v>
      </c>
      <c r="AF12" s="7"/>
      <c r="AG12" s="7">
        <v>2</v>
      </c>
      <c r="AH12" s="7"/>
      <c r="AI12" s="7">
        <v>1</v>
      </c>
      <c r="AJ12" s="7">
        <v>5</v>
      </c>
      <c r="AK12" s="7">
        <v>2</v>
      </c>
      <c r="AL12" s="7">
        <v>9</v>
      </c>
      <c r="AM12" s="7">
        <v>10</v>
      </c>
      <c r="AN12" s="7">
        <f t="shared" si="7"/>
        <v>29</v>
      </c>
      <c r="AO12" s="7">
        <f t="shared" si="8"/>
        <v>12.95</v>
      </c>
      <c r="AP12">
        <f t="shared" si="9"/>
        <v>224</v>
      </c>
      <c r="AQ12" s="6">
        <f t="shared" si="2"/>
        <v>100.01</v>
      </c>
    </row>
    <row r="13" spans="1:43" ht="26.1" customHeight="1">
      <c r="A13" s="7">
        <v>7</v>
      </c>
      <c r="B13" s="7">
        <f t="shared" si="0"/>
        <v>78</v>
      </c>
      <c r="D13" s="7">
        <v>15</v>
      </c>
      <c r="E13" s="7">
        <v>13</v>
      </c>
      <c r="F13" s="7">
        <v>11</v>
      </c>
      <c r="G13" s="7">
        <v>13</v>
      </c>
      <c r="H13" s="7">
        <v>13</v>
      </c>
      <c r="I13" s="7">
        <v>8</v>
      </c>
      <c r="J13" s="7">
        <v>5</v>
      </c>
      <c r="K13" s="8">
        <f t="shared" si="3"/>
        <v>34.82</v>
      </c>
      <c r="L13" s="7">
        <f t="shared" si="4"/>
        <v>90</v>
      </c>
      <c r="M13" s="7"/>
      <c r="N13" s="7">
        <v>14</v>
      </c>
      <c r="O13" s="7">
        <v>5</v>
      </c>
      <c r="P13" s="7">
        <v>12</v>
      </c>
      <c r="Q13" s="7">
        <v>14</v>
      </c>
      <c r="R13" s="7">
        <v>19</v>
      </c>
      <c r="S13" s="7">
        <v>9</v>
      </c>
      <c r="T13" s="7">
        <v>17</v>
      </c>
      <c r="U13" s="7">
        <f t="shared" si="1"/>
        <v>40.18</v>
      </c>
      <c r="V13" s="7"/>
      <c r="W13" s="7">
        <v>7</v>
      </c>
      <c r="X13" s="7">
        <v>3</v>
      </c>
      <c r="Y13" s="7">
        <v>1</v>
      </c>
      <c r="Z13" s="7">
        <v>8</v>
      </c>
      <c r="AA13" s="7">
        <v>5</v>
      </c>
      <c r="AB13" s="7">
        <v>9</v>
      </c>
      <c r="AC13" s="7">
        <v>8</v>
      </c>
      <c r="AD13" s="7">
        <f t="shared" si="5"/>
        <v>41</v>
      </c>
      <c r="AE13" s="7">
        <f t="shared" si="6"/>
        <v>18.3</v>
      </c>
      <c r="AF13" s="7"/>
      <c r="AG13" s="7"/>
      <c r="AH13" s="7"/>
      <c r="AI13" s="7"/>
      <c r="AJ13" s="7">
        <v>3</v>
      </c>
      <c r="AK13" s="7"/>
      <c r="AL13" s="7">
        <v>6</v>
      </c>
      <c r="AM13" s="7">
        <v>6</v>
      </c>
      <c r="AN13" s="7">
        <f t="shared" si="7"/>
        <v>15</v>
      </c>
      <c r="AO13" s="7">
        <f t="shared" si="8"/>
        <v>6.7</v>
      </c>
      <c r="AP13">
        <f t="shared" si="9"/>
        <v>224</v>
      </c>
      <c r="AQ13" s="6">
        <f t="shared" si="2"/>
        <v>100</v>
      </c>
    </row>
    <row r="14" spans="1:43" ht="26.1" customHeight="1">
      <c r="A14" s="7">
        <v>8</v>
      </c>
      <c r="B14" s="7">
        <f t="shared" si="0"/>
        <v>85</v>
      </c>
      <c r="D14" s="7">
        <v>17</v>
      </c>
      <c r="E14" s="7">
        <v>9</v>
      </c>
      <c r="F14" s="7">
        <v>15</v>
      </c>
      <c r="G14" s="7">
        <v>19</v>
      </c>
      <c r="H14" s="7">
        <v>14</v>
      </c>
      <c r="I14" s="7">
        <v>8</v>
      </c>
      <c r="J14" s="7">
        <v>3</v>
      </c>
      <c r="K14" s="8">
        <f t="shared" si="3"/>
        <v>37.950000000000003</v>
      </c>
      <c r="L14" s="7">
        <f t="shared" si="4"/>
        <v>99</v>
      </c>
      <c r="M14" s="7"/>
      <c r="N14" s="7">
        <v>15</v>
      </c>
      <c r="O14" s="7">
        <v>11</v>
      </c>
      <c r="P14" s="7">
        <v>8</v>
      </c>
      <c r="Q14" s="7">
        <v>13</v>
      </c>
      <c r="R14" s="7">
        <v>19</v>
      </c>
      <c r="S14" s="7">
        <v>13</v>
      </c>
      <c r="T14" s="7">
        <v>20</v>
      </c>
      <c r="U14" s="7">
        <f t="shared" si="1"/>
        <v>44.2</v>
      </c>
      <c r="V14" s="7"/>
      <c r="W14" s="7">
        <v>3</v>
      </c>
      <c r="X14" s="7">
        <v>1</v>
      </c>
      <c r="Y14" s="7">
        <v>1</v>
      </c>
      <c r="Z14" s="7">
        <v>3</v>
      </c>
      <c r="AA14" s="7">
        <v>3</v>
      </c>
      <c r="AB14" s="7">
        <v>7</v>
      </c>
      <c r="AC14" s="7">
        <v>5</v>
      </c>
      <c r="AD14" s="7">
        <f t="shared" si="5"/>
        <v>23</v>
      </c>
      <c r="AE14" s="7">
        <f t="shared" si="6"/>
        <v>10.27</v>
      </c>
      <c r="AF14" s="7"/>
      <c r="AG14" s="7">
        <v>1</v>
      </c>
      <c r="AH14" s="7"/>
      <c r="AI14" s="7"/>
      <c r="AJ14" s="7">
        <v>3</v>
      </c>
      <c r="AK14" s="7">
        <v>1</v>
      </c>
      <c r="AL14" s="7">
        <v>4</v>
      </c>
      <c r="AM14" s="7">
        <v>8</v>
      </c>
      <c r="AN14" s="7">
        <f t="shared" si="7"/>
        <v>17</v>
      </c>
      <c r="AO14" s="7">
        <f t="shared" si="8"/>
        <v>7.59</v>
      </c>
      <c r="AP14">
        <f t="shared" si="9"/>
        <v>224</v>
      </c>
      <c r="AQ14" s="6">
        <f t="shared" si="2"/>
        <v>100.01</v>
      </c>
    </row>
    <row r="15" spans="1:43" ht="26.1" customHeight="1">
      <c r="A15" s="7">
        <v>9</v>
      </c>
      <c r="B15" s="7">
        <f t="shared" si="0"/>
        <v>78</v>
      </c>
      <c r="D15" s="7">
        <v>16</v>
      </c>
      <c r="E15" s="7">
        <v>9</v>
      </c>
      <c r="F15" s="7">
        <v>12</v>
      </c>
      <c r="G15" s="7">
        <v>12</v>
      </c>
      <c r="H15" s="7">
        <v>13</v>
      </c>
      <c r="I15" s="7">
        <v>11</v>
      </c>
      <c r="J15" s="7">
        <v>5</v>
      </c>
      <c r="K15" s="8">
        <f t="shared" si="3"/>
        <v>34.82</v>
      </c>
      <c r="L15" s="7">
        <f t="shared" si="4"/>
        <v>80</v>
      </c>
      <c r="M15" s="7"/>
      <c r="N15" s="7">
        <v>10</v>
      </c>
      <c r="O15" s="7">
        <v>11</v>
      </c>
      <c r="P15" s="7">
        <v>11</v>
      </c>
      <c r="Q15" s="7">
        <v>14</v>
      </c>
      <c r="R15" s="7">
        <v>17</v>
      </c>
      <c r="S15" s="7">
        <v>6</v>
      </c>
      <c r="T15" s="7">
        <v>11</v>
      </c>
      <c r="U15" s="7">
        <f t="shared" si="1"/>
        <v>35.71</v>
      </c>
      <c r="V15" s="7"/>
      <c r="W15" s="7">
        <v>9</v>
      </c>
      <c r="X15" s="7">
        <v>1</v>
      </c>
      <c r="Y15" s="7">
        <v>1</v>
      </c>
      <c r="Z15" s="7">
        <v>5</v>
      </c>
      <c r="AA15" s="7">
        <v>3</v>
      </c>
      <c r="AB15" s="7">
        <v>6</v>
      </c>
      <c r="AC15" s="7">
        <v>8</v>
      </c>
      <c r="AD15" s="7">
        <f t="shared" si="5"/>
        <v>33</v>
      </c>
      <c r="AE15" s="7">
        <f t="shared" si="6"/>
        <v>14.73</v>
      </c>
      <c r="AF15" s="7"/>
      <c r="AG15" s="7">
        <v>1</v>
      </c>
      <c r="AH15" s="7"/>
      <c r="AI15" s="7"/>
      <c r="AJ15" s="7">
        <v>7</v>
      </c>
      <c r="AK15" s="7">
        <v>4</v>
      </c>
      <c r="AL15" s="7">
        <v>9</v>
      </c>
      <c r="AM15" s="7">
        <v>12</v>
      </c>
      <c r="AN15" s="7">
        <f t="shared" si="7"/>
        <v>33</v>
      </c>
      <c r="AO15" s="7">
        <f t="shared" si="8"/>
        <v>14.73</v>
      </c>
      <c r="AP15">
        <f t="shared" si="9"/>
        <v>224</v>
      </c>
      <c r="AQ15" s="6">
        <f t="shared" si="2"/>
        <v>99.990000000000009</v>
      </c>
    </row>
    <row r="16" spans="1:43" ht="26.1" customHeight="1">
      <c r="A16" s="7">
        <v>10</v>
      </c>
      <c r="B16" s="7">
        <f t="shared" si="0"/>
        <v>93</v>
      </c>
      <c r="D16" s="7">
        <v>22</v>
      </c>
      <c r="E16" s="7">
        <v>13</v>
      </c>
      <c r="F16" s="7">
        <v>13</v>
      </c>
      <c r="G16" s="7">
        <v>16</v>
      </c>
      <c r="H16" s="7">
        <v>13</v>
      </c>
      <c r="I16" s="7">
        <v>11</v>
      </c>
      <c r="J16" s="7">
        <v>5</v>
      </c>
      <c r="K16" s="8">
        <f t="shared" si="3"/>
        <v>41.52</v>
      </c>
      <c r="L16" s="7">
        <f t="shared" si="4"/>
        <v>96</v>
      </c>
      <c r="M16" s="7"/>
      <c r="N16" s="7">
        <v>13</v>
      </c>
      <c r="O16" s="7">
        <v>8</v>
      </c>
      <c r="P16" s="7">
        <v>10</v>
      </c>
      <c r="Q16" s="7">
        <v>15</v>
      </c>
      <c r="R16" s="7">
        <v>19</v>
      </c>
      <c r="S16" s="7">
        <v>15</v>
      </c>
      <c r="T16" s="7">
        <v>16</v>
      </c>
      <c r="U16" s="7">
        <f t="shared" si="1"/>
        <v>42.86</v>
      </c>
      <c r="V16" s="7"/>
      <c r="W16" s="7">
        <v>1</v>
      </c>
      <c r="X16" s="7"/>
      <c r="Y16" s="7">
        <v>1</v>
      </c>
      <c r="Z16" s="7">
        <v>4</v>
      </c>
      <c r="AA16" s="7">
        <v>4</v>
      </c>
      <c r="AB16" s="7">
        <v>5</v>
      </c>
      <c r="AC16" s="7">
        <v>13</v>
      </c>
      <c r="AD16" s="7">
        <f t="shared" si="5"/>
        <v>28</v>
      </c>
      <c r="AE16" s="7">
        <f t="shared" si="6"/>
        <v>12.5</v>
      </c>
      <c r="AF16" s="7"/>
      <c r="AG16" s="7"/>
      <c r="AH16" s="7"/>
      <c r="AI16" s="7"/>
      <c r="AJ16" s="7">
        <v>3</v>
      </c>
      <c r="AK16" s="7">
        <v>1</v>
      </c>
      <c r="AL16" s="7">
        <v>1</v>
      </c>
      <c r="AM16" s="7">
        <v>2</v>
      </c>
      <c r="AN16" s="7">
        <f t="shared" si="7"/>
        <v>7</v>
      </c>
      <c r="AO16" s="7">
        <f t="shared" si="8"/>
        <v>3.13</v>
      </c>
      <c r="AP16">
        <f t="shared" si="9"/>
        <v>224</v>
      </c>
      <c r="AQ16" s="6">
        <f t="shared" si="2"/>
        <v>100.00999999999999</v>
      </c>
    </row>
    <row r="17" spans="1:43" ht="26.1" customHeight="1">
      <c r="A17" s="7">
        <v>11</v>
      </c>
      <c r="B17" s="7">
        <f t="shared" si="0"/>
        <v>99</v>
      </c>
      <c r="D17" s="7">
        <v>18</v>
      </c>
      <c r="E17" s="7">
        <v>9</v>
      </c>
      <c r="F17" s="7">
        <v>13</v>
      </c>
      <c r="G17" s="7">
        <v>19</v>
      </c>
      <c r="H17" s="7">
        <v>17</v>
      </c>
      <c r="I17" s="7">
        <v>14</v>
      </c>
      <c r="J17" s="7">
        <v>9</v>
      </c>
      <c r="K17" s="8">
        <f t="shared" si="3"/>
        <v>44.2</v>
      </c>
      <c r="L17" s="7">
        <f t="shared" si="4"/>
        <v>100</v>
      </c>
      <c r="M17" s="7"/>
      <c r="N17" s="7">
        <v>15</v>
      </c>
      <c r="O17" s="7">
        <v>10</v>
      </c>
      <c r="P17" s="7">
        <v>10</v>
      </c>
      <c r="Q17" s="7">
        <v>15</v>
      </c>
      <c r="R17" s="7">
        <v>18</v>
      </c>
      <c r="S17" s="7">
        <v>11</v>
      </c>
      <c r="T17" s="7">
        <v>21</v>
      </c>
      <c r="U17" s="7">
        <f t="shared" si="1"/>
        <v>44.64</v>
      </c>
      <c r="V17" s="7"/>
      <c r="W17" s="7">
        <v>2</v>
      </c>
      <c r="X17" s="7">
        <v>2</v>
      </c>
      <c r="Y17" s="7">
        <v>1</v>
      </c>
      <c r="Z17" s="7">
        <v>1</v>
      </c>
      <c r="AA17" s="7">
        <v>2</v>
      </c>
      <c r="AB17" s="7">
        <v>6</v>
      </c>
      <c r="AC17" s="7">
        <v>5</v>
      </c>
      <c r="AD17" s="7">
        <f t="shared" si="5"/>
        <v>19</v>
      </c>
      <c r="AE17" s="7">
        <f t="shared" si="6"/>
        <v>8.48</v>
      </c>
      <c r="AF17" s="7"/>
      <c r="AG17" s="7">
        <v>1</v>
      </c>
      <c r="AH17" s="7"/>
      <c r="AI17" s="7"/>
      <c r="AJ17" s="7">
        <v>3</v>
      </c>
      <c r="AK17" s="7"/>
      <c r="AL17" s="7">
        <v>1</v>
      </c>
      <c r="AM17" s="7">
        <v>1</v>
      </c>
      <c r="AN17" s="7">
        <f t="shared" si="7"/>
        <v>6</v>
      </c>
      <c r="AO17" s="7">
        <f t="shared" si="8"/>
        <v>2.68</v>
      </c>
      <c r="AP17">
        <f t="shared" si="9"/>
        <v>224</v>
      </c>
      <c r="AQ17" s="6">
        <f t="shared" si="2"/>
        <v>100.00000000000001</v>
      </c>
    </row>
    <row r="18" spans="1:43" ht="26.1" customHeight="1">
      <c r="A18" s="7">
        <v>12</v>
      </c>
      <c r="B18" s="7">
        <f t="shared" si="0"/>
        <v>106</v>
      </c>
      <c r="D18" s="7">
        <v>19</v>
      </c>
      <c r="E18" s="7">
        <v>10</v>
      </c>
      <c r="F18" s="7">
        <v>10</v>
      </c>
      <c r="G18" s="7">
        <v>25</v>
      </c>
      <c r="H18" s="7">
        <v>15</v>
      </c>
      <c r="I18" s="7">
        <v>13</v>
      </c>
      <c r="J18" s="7">
        <v>14</v>
      </c>
      <c r="K18" s="8">
        <f t="shared" si="3"/>
        <v>47.32</v>
      </c>
      <c r="L18" s="7">
        <f t="shared" si="4"/>
        <v>105</v>
      </c>
      <c r="M18" s="7"/>
      <c r="N18" s="7">
        <v>16</v>
      </c>
      <c r="O18" s="7">
        <v>11</v>
      </c>
      <c r="P18" s="7">
        <v>11</v>
      </c>
      <c r="Q18" s="7">
        <v>9</v>
      </c>
      <c r="R18" s="7">
        <v>21</v>
      </c>
      <c r="S18" s="7">
        <v>15</v>
      </c>
      <c r="T18" s="7">
        <v>22</v>
      </c>
      <c r="U18" s="7">
        <f t="shared" si="1"/>
        <v>46.88</v>
      </c>
      <c r="V18" s="7"/>
      <c r="W18" s="7">
        <v>1</v>
      </c>
      <c r="X18" s="7"/>
      <c r="Y18" s="7">
        <v>3</v>
      </c>
      <c r="Z18" s="7">
        <v>1</v>
      </c>
      <c r="AA18" s="7">
        <v>1</v>
      </c>
      <c r="AB18" s="7">
        <v>3</v>
      </c>
      <c r="AC18" s="7"/>
      <c r="AD18" s="7">
        <f t="shared" si="5"/>
        <v>9</v>
      </c>
      <c r="AE18" s="7">
        <f t="shared" si="6"/>
        <v>4.0199999999999996</v>
      </c>
      <c r="AF18" s="7"/>
      <c r="AG18" s="7"/>
      <c r="AH18" s="7"/>
      <c r="AI18" s="7"/>
      <c r="AJ18" s="7">
        <v>3</v>
      </c>
      <c r="AK18" s="7"/>
      <c r="AL18" s="7">
        <v>1</v>
      </c>
      <c r="AM18" s="7"/>
      <c r="AN18" s="7">
        <f t="shared" si="7"/>
        <v>4</v>
      </c>
      <c r="AO18" s="7">
        <f t="shared" si="8"/>
        <v>1.79</v>
      </c>
      <c r="AP18">
        <f t="shared" si="9"/>
        <v>224</v>
      </c>
      <c r="AQ18" s="6">
        <f t="shared" si="2"/>
        <v>100.01</v>
      </c>
    </row>
    <row r="19" spans="1:43" s="42" customFormat="1" ht="26.1" customHeight="1">
      <c r="A19" s="39">
        <v>13</v>
      </c>
      <c r="B19" s="39">
        <f t="shared" si="0"/>
        <v>90</v>
      </c>
      <c r="D19" s="39">
        <v>17</v>
      </c>
      <c r="E19" s="39">
        <v>11</v>
      </c>
      <c r="F19" s="39">
        <v>12</v>
      </c>
      <c r="G19" s="39">
        <v>22</v>
      </c>
      <c r="H19" s="39">
        <v>14</v>
      </c>
      <c r="I19" s="39">
        <v>10</v>
      </c>
      <c r="J19" s="39">
        <v>4</v>
      </c>
      <c r="K19" s="40">
        <f t="shared" si="3"/>
        <v>40.18</v>
      </c>
      <c r="L19" s="39">
        <f t="shared" si="4"/>
        <v>103</v>
      </c>
      <c r="M19" s="39"/>
      <c r="N19" s="39">
        <v>12</v>
      </c>
      <c r="O19" s="39">
        <v>10</v>
      </c>
      <c r="P19" s="39">
        <v>11</v>
      </c>
      <c r="Q19" s="39">
        <v>12</v>
      </c>
      <c r="R19" s="41">
        <v>18</v>
      </c>
      <c r="S19" s="39">
        <v>18</v>
      </c>
      <c r="T19" s="39">
        <v>22</v>
      </c>
      <c r="U19" s="39">
        <f t="shared" si="1"/>
        <v>45.98</v>
      </c>
      <c r="V19" s="39"/>
      <c r="W19" s="39">
        <v>6</v>
      </c>
      <c r="X19" s="39"/>
      <c r="Y19" s="39">
        <v>0</v>
      </c>
      <c r="Z19" s="39">
        <v>2</v>
      </c>
      <c r="AA19" s="39">
        <v>1</v>
      </c>
      <c r="AB19" s="39">
        <v>3</v>
      </c>
      <c r="AC19" s="39">
        <v>10</v>
      </c>
      <c r="AD19" s="39">
        <f t="shared" si="5"/>
        <v>22</v>
      </c>
      <c r="AE19" s="39">
        <f t="shared" si="6"/>
        <v>9.82</v>
      </c>
      <c r="AF19" s="39"/>
      <c r="AG19" s="39">
        <v>1</v>
      </c>
      <c r="AH19" s="39"/>
      <c r="AI19" s="39">
        <v>1</v>
      </c>
      <c r="AJ19" s="39">
        <v>2</v>
      </c>
      <c r="AK19" s="39">
        <v>4</v>
      </c>
      <c r="AL19" s="39">
        <v>1</v>
      </c>
      <c r="AM19" s="39"/>
      <c r="AN19" s="39">
        <f t="shared" si="7"/>
        <v>9</v>
      </c>
      <c r="AO19" s="39">
        <f t="shared" si="8"/>
        <v>4.0199999999999996</v>
      </c>
      <c r="AP19" s="42">
        <f t="shared" si="9"/>
        <v>224</v>
      </c>
      <c r="AQ19" s="43">
        <f t="shared" si="2"/>
        <v>99.999999999999986</v>
      </c>
    </row>
    <row r="20" spans="1:43" s="49" customFormat="1" ht="26.1" customHeight="1">
      <c r="A20" s="47">
        <v>14</v>
      </c>
      <c r="B20" s="47">
        <f t="shared" si="0"/>
        <v>103</v>
      </c>
      <c r="D20" s="47">
        <v>20</v>
      </c>
      <c r="E20" s="47">
        <v>15</v>
      </c>
      <c r="F20" s="47">
        <v>15</v>
      </c>
      <c r="G20" s="47">
        <v>17</v>
      </c>
      <c r="H20" s="47">
        <v>12</v>
      </c>
      <c r="I20" s="47">
        <v>12</v>
      </c>
      <c r="J20" s="47">
        <v>12</v>
      </c>
      <c r="K20" s="48">
        <f t="shared" si="3"/>
        <v>45.98</v>
      </c>
      <c r="L20" s="47">
        <f t="shared" si="4"/>
        <v>90</v>
      </c>
      <c r="M20" s="47"/>
      <c r="N20" s="47">
        <v>12</v>
      </c>
      <c r="O20" s="47">
        <v>6</v>
      </c>
      <c r="P20" s="47">
        <v>7</v>
      </c>
      <c r="Q20" s="47">
        <v>17</v>
      </c>
      <c r="R20" s="47">
        <v>20</v>
      </c>
      <c r="S20" s="47">
        <v>12</v>
      </c>
      <c r="T20" s="47">
        <v>16</v>
      </c>
      <c r="U20" s="47">
        <f t="shared" si="1"/>
        <v>40.18</v>
      </c>
      <c r="V20" s="47"/>
      <c r="W20" s="47">
        <v>3</v>
      </c>
      <c r="X20" s="47"/>
      <c r="Y20" s="47">
        <v>2</v>
      </c>
      <c r="Z20" s="47">
        <v>1</v>
      </c>
      <c r="AA20" s="47">
        <v>2</v>
      </c>
      <c r="AB20" s="47">
        <v>7</v>
      </c>
      <c r="AC20" s="47">
        <v>8</v>
      </c>
      <c r="AD20" s="47">
        <f t="shared" si="5"/>
        <v>23</v>
      </c>
      <c r="AE20" s="47">
        <f t="shared" si="6"/>
        <v>10.27</v>
      </c>
      <c r="AF20" s="47"/>
      <c r="AG20" s="47">
        <v>1</v>
      </c>
      <c r="AH20" s="47"/>
      <c r="AI20" s="47"/>
      <c r="AJ20" s="47">
        <v>3</v>
      </c>
      <c r="AK20" s="47">
        <v>3</v>
      </c>
      <c r="AL20" s="60">
        <v>1</v>
      </c>
      <c r="AM20" s="47"/>
      <c r="AN20" s="47">
        <f t="shared" si="7"/>
        <v>8</v>
      </c>
      <c r="AO20" s="47">
        <f t="shared" si="8"/>
        <v>3.57</v>
      </c>
      <c r="AP20" s="49">
        <f t="shared" si="9"/>
        <v>224</v>
      </c>
      <c r="AQ20" s="50">
        <f t="shared" si="2"/>
        <v>99.999999999999986</v>
      </c>
    </row>
    <row r="21" spans="1:43" s="49" customFormat="1" ht="26.1" customHeight="1">
      <c r="A21" s="47">
        <v>15</v>
      </c>
      <c r="B21" s="47">
        <f t="shared" si="0"/>
        <v>88</v>
      </c>
      <c r="D21" s="47">
        <v>19</v>
      </c>
      <c r="E21" s="47">
        <v>13</v>
      </c>
      <c r="F21" s="47">
        <v>13</v>
      </c>
      <c r="G21" s="47">
        <v>13</v>
      </c>
      <c r="H21" s="47">
        <v>15</v>
      </c>
      <c r="I21" s="47">
        <v>8</v>
      </c>
      <c r="J21" s="47">
        <v>7</v>
      </c>
      <c r="K21" s="48">
        <f t="shared" si="3"/>
        <v>39.29</v>
      </c>
      <c r="L21" s="47">
        <f t="shared" si="4"/>
        <v>102</v>
      </c>
      <c r="M21" s="47"/>
      <c r="N21" s="47">
        <v>13</v>
      </c>
      <c r="O21" s="47">
        <v>8</v>
      </c>
      <c r="P21" s="47">
        <v>11</v>
      </c>
      <c r="Q21" s="47">
        <v>16</v>
      </c>
      <c r="R21" s="47">
        <v>18</v>
      </c>
      <c r="S21" s="47">
        <v>15</v>
      </c>
      <c r="T21" s="47">
        <v>21</v>
      </c>
      <c r="U21" s="47">
        <f t="shared" si="1"/>
        <v>45.54</v>
      </c>
      <c r="V21" s="47"/>
      <c r="W21" s="47">
        <v>3</v>
      </c>
      <c r="X21" s="47"/>
      <c r="Y21" s="47">
        <v>0</v>
      </c>
      <c r="Z21" s="47">
        <v>6</v>
      </c>
      <c r="AA21" s="47">
        <v>3</v>
      </c>
      <c r="AB21" s="47">
        <v>8</v>
      </c>
      <c r="AC21" s="47">
        <v>8</v>
      </c>
      <c r="AD21" s="47">
        <f t="shared" si="5"/>
        <v>28</v>
      </c>
      <c r="AE21" s="47">
        <f t="shared" si="6"/>
        <v>12.5</v>
      </c>
      <c r="AF21" s="47"/>
      <c r="AG21" s="47">
        <v>1</v>
      </c>
      <c r="AH21" s="47"/>
      <c r="AI21" s="47"/>
      <c r="AJ21" s="47">
        <v>3</v>
      </c>
      <c r="AK21" s="47">
        <v>1</v>
      </c>
      <c r="AL21" s="60">
        <v>1</v>
      </c>
      <c r="AM21" s="47"/>
      <c r="AN21" s="47">
        <f t="shared" si="7"/>
        <v>6</v>
      </c>
      <c r="AO21" s="47">
        <f t="shared" si="8"/>
        <v>2.68</v>
      </c>
      <c r="AP21" s="49">
        <f t="shared" si="9"/>
        <v>224</v>
      </c>
      <c r="AQ21" s="50">
        <f t="shared" si="2"/>
        <v>100.01</v>
      </c>
    </row>
    <row r="22" spans="1:43" s="49" customFormat="1" ht="26.1" customHeight="1">
      <c r="A22" s="47">
        <v>16</v>
      </c>
      <c r="B22" s="47">
        <f t="shared" si="0"/>
        <v>95</v>
      </c>
      <c r="D22" s="47">
        <v>17</v>
      </c>
      <c r="E22" s="47">
        <v>12</v>
      </c>
      <c r="F22" s="47">
        <v>15</v>
      </c>
      <c r="G22" s="47">
        <v>14</v>
      </c>
      <c r="H22" s="47">
        <v>15</v>
      </c>
      <c r="I22" s="47">
        <v>12</v>
      </c>
      <c r="J22" s="47">
        <v>10</v>
      </c>
      <c r="K22" s="48">
        <f t="shared" si="3"/>
        <v>42.41</v>
      </c>
      <c r="L22" s="47">
        <f t="shared" si="4"/>
        <v>94</v>
      </c>
      <c r="M22" s="47"/>
      <c r="N22" s="47">
        <v>16</v>
      </c>
      <c r="O22" s="47">
        <v>7</v>
      </c>
      <c r="P22" s="47">
        <v>7</v>
      </c>
      <c r="Q22" s="47">
        <v>16</v>
      </c>
      <c r="R22" s="47">
        <v>19</v>
      </c>
      <c r="S22" s="47">
        <v>12</v>
      </c>
      <c r="T22" s="47">
        <v>17</v>
      </c>
      <c r="U22" s="47">
        <f t="shared" si="1"/>
        <v>41.96</v>
      </c>
      <c r="V22" s="47"/>
      <c r="W22" s="47">
        <v>2</v>
      </c>
      <c r="X22" s="47">
        <v>2</v>
      </c>
      <c r="Y22" s="47">
        <v>2</v>
      </c>
      <c r="Z22" s="47">
        <v>4</v>
      </c>
      <c r="AA22" s="47">
        <v>3</v>
      </c>
      <c r="AB22" s="47">
        <v>7</v>
      </c>
      <c r="AC22" s="47">
        <v>8</v>
      </c>
      <c r="AD22" s="47">
        <f t="shared" si="5"/>
        <v>28</v>
      </c>
      <c r="AE22" s="47">
        <f t="shared" si="6"/>
        <v>12.5</v>
      </c>
      <c r="AF22" s="47"/>
      <c r="AG22" s="47">
        <v>1</v>
      </c>
      <c r="AH22" s="47"/>
      <c r="AI22" s="47"/>
      <c r="AJ22" s="47">
        <v>4</v>
      </c>
      <c r="AK22" s="47"/>
      <c r="AL22" s="60">
        <v>1</v>
      </c>
      <c r="AM22" s="47">
        <v>1</v>
      </c>
      <c r="AN22" s="47">
        <f t="shared" si="7"/>
        <v>7</v>
      </c>
      <c r="AO22" s="47">
        <f t="shared" si="8"/>
        <v>3.13</v>
      </c>
      <c r="AP22" s="49">
        <f t="shared" si="9"/>
        <v>224</v>
      </c>
      <c r="AQ22" s="50">
        <f t="shared" si="2"/>
        <v>100</v>
      </c>
    </row>
    <row r="23" spans="1:43" s="49" customFormat="1" ht="26.1" customHeight="1">
      <c r="A23" s="47">
        <v>17</v>
      </c>
      <c r="B23" s="47">
        <f t="shared" si="0"/>
        <v>98</v>
      </c>
      <c r="D23" s="47">
        <v>17</v>
      </c>
      <c r="E23" s="47">
        <v>13</v>
      </c>
      <c r="F23" s="47">
        <v>11</v>
      </c>
      <c r="G23" s="47">
        <v>19</v>
      </c>
      <c r="H23" s="47">
        <v>14</v>
      </c>
      <c r="I23" s="47">
        <v>11</v>
      </c>
      <c r="J23" s="47">
        <v>13</v>
      </c>
      <c r="K23" s="48">
        <f t="shared" si="3"/>
        <v>43.75</v>
      </c>
      <c r="L23" s="47">
        <f t="shared" si="4"/>
        <v>106</v>
      </c>
      <c r="M23" s="47"/>
      <c r="N23" s="47">
        <v>16</v>
      </c>
      <c r="O23" s="47">
        <v>7</v>
      </c>
      <c r="P23" s="47">
        <v>12</v>
      </c>
      <c r="Q23" s="47">
        <v>11</v>
      </c>
      <c r="R23" s="47">
        <v>23</v>
      </c>
      <c r="S23" s="47">
        <v>16</v>
      </c>
      <c r="T23" s="47">
        <v>21</v>
      </c>
      <c r="U23" s="47">
        <f t="shared" si="1"/>
        <v>47.32</v>
      </c>
      <c r="V23" s="47"/>
      <c r="W23" s="47">
        <v>3</v>
      </c>
      <c r="X23" s="47">
        <v>1</v>
      </c>
      <c r="Y23" s="47"/>
      <c r="Z23" s="47">
        <v>4</v>
      </c>
      <c r="AA23" s="47"/>
      <c r="AB23" s="47">
        <v>4</v>
      </c>
      <c r="AC23" s="47">
        <v>1</v>
      </c>
      <c r="AD23" s="47">
        <f t="shared" si="5"/>
        <v>13</v>
      </c>
      <c r="AE23" s="47">
        <f t="shared" si="6"/>
        <v>5.8</v>
      </c>
      <c r="AF23" s="47"/>
      <c r="AG23" s="47"/>
      <c r="AH23" s="47"/>
      <c r="AI23" s="47">
        <v>1</v>
      </c>
      <c r="AJ23" s="47">
        <v>4</v>
      </c>
      <c r="AK23" s="47"/>
      <c r="AL23" s="60">
        <v>1</v>
      </c>
      <c r="AM23" s="47">
        <v>1</v>
      </c>
      <c r="AN23" s="47">
        <f t="shared" si="7"/>
        <v>7</v>
      </c>
      <c r="AO23" s="47">
        <f t="shared" si="8"/>
        <v>3.13</v>
      </c>
      <c r="AP23" s="49">
        <f t="shared" si="9"/>
        <v>224</v>
      </c>
      <c r="AQ23" s="50">
        <f t="shared" si="2"/>
        <v>99.999999999999986</v>
      </c>
    </row>
    <row r="24" spans="1:43" s="49" customFormat="1" ht="26.1" customHeight="1">
      <c r="A24" s="47">
        <v>18</v>
      </c>
      <c r="B24" s="47">
        <f t="shared" si="0"/>
        <v>115</v>
      </c>
      <c r="D24" s="47">
        <v>18</v>
      </c>
      <c r="E24" s="47">
        <v>13</v>
      </c>
      <c r="F24" s="47">
        <v>16</v>
      </c>
      <c r="G24" s="47">
        <v>19</v>
      </c>
      <c r="H24" s="47">
        <v>18</v>
      </c>
      <c r="I24" s="47">
        <v>17</v>
      </c>
      <c r="J24" s="47">
        <v>14</v>
      </c>
      <c r="K24" s="48">
        <f t="shared" si="3"/>
        <v>51.34</v>
      </c>
      <c r="L24" s="47">
        <f t="shared" si="4"/>
        <v>93</v>
      </c>
      <c r="M24" s="47"/>
      <c r="N24" s="47">
        <v>14</v>
      </c>
      <c r="O24" s="47">
        <v>8</v>
      </c>
      <c r="P24" s="47">
        <v>6</v>
      </c>
      <c r="Q24" s="47">
        <v>16</v>
      </c>
      <c r="R24" s="47">
        <v>18</v>
      </c>
      <c r="S24" s="47">
        <v>11</v>
      </c>
      <c r="T24" s="47">
        <v>20</v>
      </c>
      <c r="U24" s="47">
        <f t="shared" si="1"/>
        <v>41.52</v>
      </c>
      <c r="V24" s="47"/>
      <c r="W24" s="47">
        <v>3</v>
      </c>
      <c r="X24" s="47"/>
      <c r="Y24" s="47">
        <v>2</v>
      </c>
      <c r="Z24" s="47">
        <v>1</v>
      </c>
      <c r="AA24" s="47">
        <v>1</v>
      </c>
      <c r="AB24" s="47">
        <v>3</v>
      </c>
      <c r="AC24" s="47">
        <v>2</v>
      </c>
      <c r="AD24" s="47">
        <f t="shared" si="5"/>
        <v>12</v>
      </c>
      <c r="AE24" s="47">
        <f t="shared" si="6"/>
        <v>5.36</v>
      </c>
      <c r="AF24" s="47"/>
      <c r="AG24" s="47">
        <v>1</v>
      </c>
      <c r="AH24" s="47"/>
      <c r="AI24" s="47"/>
      <c r="AJ24" s="47">
        <v>2</v>
      </c>
      <c r="AK24" s="47"/>
      <c r="AL24" s="60">
        <v>1</v>
      </c>
      <c r="AM24" s="47"/>
      <c r="AN24" s="47">
        <f t="shared" si="7"/>
        <v>4</v>
      </c>
      <c r="AO24" s="47">
        <f t="shared" si="8"/>
        <v>1.79</v>
      </c>
      <c r="AP24" s="49">
        <f t="shared" si="9"/>
        <v>224</v>
      </c>
      <c r="AQ24" s="50">
        <f t="shared" si="2"/>
        <v>100.01000000000002</v>
      </c>
    </row>
    <row r="25" spans="1:43" s="49" customFormat="1" ht="26.1" customHeight="1">
      <c r="A25" s="47">
        <v>19</v>
      </c>
      <c r="B25" s="47">
        <f t="shared" si="0"/>
        <v>125</v>
      </c>
      <c r="D25" s="47">
        <v>14</v>
      </c>
      <c r="E25" s="47">
        <v>14</v>
      </c>
      <c r="F25" s="47">
        <v>11</v>
      </c>
      <c r="G25" s="47">
        <v>25</v>
      </c>
      <c r="H25" s="47">
        <v>21</v>
      </c>
      <c r="I25" s="47">
        <v>20</v>
      </c>
      <c r="J25" s="47">
        <v>20</v>
      </c>
      <c r="K25" s="48">
        <f t="shared" si="3"/>
        <v>55.8</v>
      </c>
      <c r="L25" s="47">
        <f t="shared" si="4"/>
        <v>82</v>
      </c>
      <c r="M25" s="47"/>
      <c r="N25" s="47">
        <v>20</v>
      </c>
      <c r="O25" s="47">
        <v>7</v>
      </c>
      <c r="P25" s="47">
        <v>11</v>
      </c>
      <c r="Q25" s="47">
        <v>8</v>
      </c>
      <c r="R25" s="47">
        <v>14</v>
      </c>
      <c r="S25" s="47">
        <v>9</v>
      </c>
      <c r="T25" s="47">
        <v>13</v>
      </c>
      <c r="U25" s="47">
        <f t="shared" si="1"/>
        <v>36.61</v>
      </c>
      <c r="V25" s="47"/>
      <c r="W25" s="47"/>
      <c r="X25" s="47"/>
      <c r="Y25" s="47">
        <v>1</v>
      </c>
      <c r="Z25" s="47">
        <v>3</v>
      </c>
      <c r="AA25" s="47">
        <v>2</v>
      </c>
      <c r="AB25" s="47">
        <v>2</v>
      </c>
      <c r="AC25" s="47">
        <v>3</v>
      </c>
      <c r="AD25" s="47">
        <f t="shared" si="5"/>
        <v>11</v>
      </c>
      <c r="AE25" s="47">
        <f t="shared" si="6"/>
        <v>4.91</v>
      </c>
      <c r="AF25" s="47"/>
      <c r="AG25" s="47">
        <v>2</v>
      </c>
      <c r="AH25" s="47"/>
      <c r="AI25" s="47">
        <v>1</v>
      </c>
      <c r="AJ25" s="47">
        <v>2</v>
      </c>
      <c r="AK25" s="47"/>
      <c r="AL25" s="60">
        <v>1</v>
      </c>
      <c r="AM25" s="47"/>
      <c r="AN25" s="47">
        <f t="shared" si="7"/>
        <v>6</v>
      </c>
      <c r="AO25" s="47">
        <f t="shared" si="8"/>
        <v>2.68</v>
      </c>
      <c r="AP25" s="49">
        <f t="shared" si="9"/>
        <v>224</v>
      </c>
      <c r="AQ25" s="50">
        <f t="shared" si="2"/>
        <v>100</v>
      </c>
    </row>
    <row r="26" spans="1:43" s="49" customFormat="1" ht="26.1" customHeight="1">
      <c r="A26" s="47">
        <v>20</v>
      </c>
      <c r="B26" s="47">
        <f t="shared" si="0"/>
        <v>126</v>
      </c>
      <c r="D26" s="47">
        <v>23</v>
      </c>
      <c r="E26" s="47">
        <v>13</v>
      </c>
      <c r="F26" s="47">
        <v>14</v>
      </c>
      <c r="G26" s="47">
        <v>25</v>
      </c>
      <c r="H26" s="47">
        <v>19</v>
      </c>
      <c r="I26" s="47">
        <v>18</v>
      </c>
      <c r="J26" s="47">
        <v>14</v>
      </c>
      <c r="K26" s="48">
        <f t="shared" si="3"/>
        <v>56.25</v>
      </c>
      <c r="L26" s="47">
        <f t="shared" si="4"/>
        <v>82</v>
      </c>
      <c r="M26" s="47"/>
      <c r="N26" s="47">
        <v>9</v>
      </c>
      <c r="O26" s="47">
        <v>8</v>
      </c>
      <c r="P26" s="47">
        <v>8</v>
      </c>
      <c r="Q26" s="47">
        <v>10</v>
      </c>
      <c r="R26" s="47">
        <v>14</v>
      </c>
      <c r="S26" s="47">
        <v>13</v>
      </c>
      <c r="T26" s="47">
        <v>20</v>
      </c>
      <c r="U26" s="47">
        <f t="shared" si="1"/>
        <v>36.61</v>
      </c>
      <c r="V26" s="47"/>
      <c r="W26" s="47">
        <v>2</v>
      </c>
      <c r="X26" s="47"/>
      <c r="Y26" s="47">
        <v>2</v>
      </c>
      <c r="Z26" s="47"/>
      <c r="AA26" s="47">
        <v>3</v>
      </c>
      <c r="AB26" s="47"/>
      <c r="AC26" s="47">
        <v>2</v>
      </c>
      <c r="AD26" s="47">
        <f t="shared" si="5"/>
        <v>9</v>
      </c>
      <c r="AE26" s="47">
        <f t="shared" si="6"/>
        <v>4.0199999999999996</v>
      </c>
      <c r="AF26" s="47"/>
      <c r="AG26" s="47">
        <v>2</v>
      </c>
      <c r="AH26" s="47"/>
      <c r="AI26" s="47"/>
      <c r="AJ26" s="47">
        <v>3</v>
      </c>
      <c r="AK26" s="47">
        <v>1</v>
      </c>
      <c r="AL26" s="60">
        <v>1</v>
      </c>
      <c r="AM26" s="47"/>
      <c r="AN26" s="47">
        <f t="shared" si="7"/>
        <v>7</v>
      </c>
      <c r="AO26" s="47">
        <f t="shared" si="8"/>
        <v>3.13</v>
      </c>
      <c r="AP26" s="49">
        <f t="shared" si="9"/>
        <v>224</v>
      </c>
      <c r="AQ26" s="50">
        <f t="shared" si="2"/>
        <v>100.00999999999999</v>
      </c>
    </row>
    <row r="27" spans="1:43" ht="48.75" customHeight="1">
      <c r="R27" s="14"/>
    </row>
  </sheetData>
  <mergeCells count="1">
    <mergeCell ref="B3:AN3"/>
  </mergeCells>
  <pageMargins left="0.7" right="0.7" top="0.75" bottom="0.75" header="0.3" footer="0.3"/>
  <pageSetup orientation="portrait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O27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AP5" sqref="AP5"/>
    </sheetView>
  </sheetViews>
  <sheetFormatPr defaultRowHeight="26.1" customHeight="1"/>
  <cols>
    <col min="1" max="1" width="4" customWidth="1"/>
    <col min="2" max="2" width="7.44140625" customWidth="1"/>
    <col min="3" max="3" width="6.77734375" hidden="1" customWidth="1"/>
    <col min="4" max="4" width="6.109375" hidden="1" customWidth="1"/>
    <col min="5" max="5" width="5.88671875" hidden="1" customWidth="1"/>
    <col min="6" max="6" width="6.21875" hidden="1" customWidth="1"/>
    <col min="7" max="9" width="6.77734375" hidden="1" customWidth="1"/>
    <col min="10" max="10" width="6.77734375" customWidth="1"/>
    <col min="11" max="11" width="6.5546875" customWidth="1"/>
    <col min="12" max="18" width="6.77734375" hidden="1" customWidth="1"/>
    <col min="19" max="19" width="6.6640625" customWidth="1"/>
    <col min="20" max="26" width="6.77734375" hidden="1" customWidth="1"/>
    <col min="27" max="27" width="6.77734375" customWidth="1"/>
    <col min="28" max="28" width="6.5546875" customWidth="1"/>
    <col min="29" max="31" width="6.77734375" hidden="1" customWidth="1"/>
    <col min="32" max="32" width="6.5546875" hidden="1" customWidth="1"/>
    <col min="33" max="37" width="6.77734375" hidden="1" customWidth="1"/>
    <col min="38" max="38" width="6.6640625" customWidth="1"/>
    <col min="39" max="39" width="6.77734375" customWidth="1"/>
  </cols>
  <sheetData>
    <row r="1" spans="1:41" ht="26.1" customHeight="1">
      <c r="A1" s="1" t="s">
        <v>94</v>
      </c>
    </row>
    <row r="2" spans="1:41" ht="26.1" customHeight="1">
      <c r="A2" s="1" t="s">
        <v>11</v>
      </c>
    </row>
    <row r="3" spans="1:41" ht="26.1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10"/>
    </row>
    <row r="4" spans="1:41" ht="26.1" customHeight="1">
      <c r="B4" s="10" t="s">
        <v>5</v>
      </c>
      <c r="C4" s="10"/>
      <c r="D4" s="10"/>
      <c r="E4" s="10"/>
      <c r="F4" s="10"/>
      <c r="G4" s="10"/>
      <c r="H4" s="10"/>
      <c r="I4" s="12"/>
      <c r="J4" s="10"/>
      <c r="K4" s="10">
        <f>B23+K23+AA23</f>
        <v>169</v>
      </c>
      <c r="L4" s="12"/>
      <c r="M4" s="10"/>
      <c r="N4" s="10"/>
      <c r="O4" s="10"/>
      <c r="P4" s="10"/>
      <c r="Q4" s="10"/>
      <c r="R4" s="10"/>
      <c r="S4" s="10"/>
      <c r="T4" s="12"/>
      <c r="U4" s="10"/>
      <c r="V4" s="10"/>
      <c r="W4" s="10"/>
      <c r="X4" s="10"/>
      <c r="Y4" s="10"/>
      <c r="Z4" s="10"/>
      <c r="AA4" s="10"/>
      <c r="AB4" s="10"/>
      <c r="AC4" s="12"/>
      <c r="AD4" s="10"/>
      <c r="AE4" s="10"/>
      <c r="AF4" s="10"/>
      <c r="AG4" s="10"/>
      <c r="AH4" s="10"/>
      <c r="AI4" s="10"/>
      <c r="AJ4" s="45"/>
      <c r="AK4" s="45"/>
      <c r="AL4" s="10"/>
      <c r="AM4" s="10"/>
    </row>
    <row r="5" spans="1:41" ht="26.1" customHeight="1">
      <c r="B5" s="9"/>
      <c r="C5" s="9"/>
      <c r="D5" s="9"/>
      <c r="E5" s="9"/>
      <c r="F5" s="9"/>
      <c r="G5" s="9"/>
      <c r="H5" s="9"/>
      <c r="I5" s="11"/>
      <c r="J5" s="9"/>
      <c r="K5" s="9"/>
      <c r="L5" s="11"/>
      <c r="M5" s="9"/>
      <c r="N5" s="9"/>
      <c r="O5" s="9"/>
      <c r="P5" s="9"/>
      <c r="Q5" s="9"/>
      <c r="R5" s="9"/>
      <c r="S5" s="9"/>
      <c r="T5" s="11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44"/>
      <c r="AK5" s="44"/>
      <c r="AL5" s="9"/>
      <c r="AM5" s="10"/>
    </row>
    <row r="6" spans="1:41" ht="51" customHeight="1">
      <c r="A6" s="5" t="s">
        <v>1</v>
      </c>
      <c r="B6" s="5" t="s">
        <v>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23</v>
      </c>
      <c r="H6" s="13" t="s">
        <v>85</v>
      </c>
      <c r="I6" s="13" t="s">
        <v>24</v>
      </c>
      <c r="J6" s="5" t="s">
        <v>6</v>
      </c>
      <c r="K6" s="5" t="s">
        <v>8</v>
      </c>
      <c r="L6" s="13" t="s">
        <v>18</v>
      </c>
      <c r="M6" s="13" t="s">
        <v>19</v>
      </c>
      <c r="N6" s="13" t="s">
        <v>20</v>
      </c>
      <c r="O6" s="13" t="s">
        <v>21</v>
      </c>
      <c r="P6" s="13" t="s">
        <v>23</v>
      </c>
      <c r="Q6" s="13" t="s">
        <v>85</v>
      </c>
      <c r="R6" s="13" t="s">
        <v>24</v>
      </c>
      <c r="S6" s="5" t="s">
        <v>6</v>
      </c>
      <c r="T6" s="13" t="s">
        <v>18</v>
      </c>
      <c r="U6" s="13" t="s">
        <v>19</v>
      </c>
      <c r="V6" s="13" t="s">
        <v>20</v>
      </c>
      <c r="W6" s="13" t="s">
        <v>21</v>
      </c>
      <c r="X6" s="13" t="s">
        <v>23</v>
      </c>
      <c r="Y6" s="13" t="s">
        <v>85</v>
      </c>
      <c r="Z6" s="13" t="s">
        <v>24</v>
      </c>
      <c r="AA6" s="5" t="s">
        <v>9</v>
      </c>
      <c r="AB6" s="5" t="s">
        <v>6</v>
      </c>
      <c r="AC6" s="13" t="s">
        <v>18</v>
      </c>
      <c r="AD6" s="13" t="s">
        <v>19</v>
      </c>
      <c r="AE6" s="13" t="s">
        <v>20</v>
      </c>
      <c r="AF6" s="13" t="s">
        <v>21</v>
      </c>
      <c r="AG6" s="13" t="s">
        <v>22</v>
      </c>
      <c r="AH6" s="13" t="s">
        <v>23</v>
      </c>
      <c r="AI6" s="13" t="s">
        <v>24</v>
      </c>
      <c r="AJ6" s="13" t="s">
        <v>20</v>
      </c>
      <c r="AK6" s="13" t="s">
        <v>21</v>
      </c>
      <c r="AL6" s="5" t="s">
        <v>10</v>
      </c>
      <c r="AM6" s="5" t="s">
        <v>6</v>
      </c>
    </row>
    <row r="7" spans="1:41" ht="26.1" customHeight="1">
      <c r="A7" s="7">
        <v>1</v>
      </c>
      <c r="B7" s="7">
        <f>SUM(C7:I7)</f>
        <v>130</v>
      </c>
      <c r="C7" s="7">
        <v>12</v>
      </c>
      <c r="D7" s="7">
        <v>9</v>
      </c>
      <c r="E7" s="7">
        <v>22</v>
      </c>
      <c r="F7" s="7">
        <v>27</v>
      </c>
      <c r="G7" s="7">
        <v>26</v>
      </c>
      <c r="H7" s="7">
        <v>16</v>
      </c>
      <c r="I7" s="7">
        <v>18</v>
      </c>
      <c r="J7" s="8">
        <f t="shared" ref="J7:J26" si="0">ROUND((B7/$K$4)*100,2)</f>
        <v>76.92</v>
      </c>
      <c r="K7" s="7">
        <f t="shared" ref="K7:K26" si="1">SUM(L7:R7)</f>
        <v>38</v>
      </c>
      <c r="L7" s="7">
        <v>2</v>
      </c>
      <c r="M7" s="7">
        <v>3</v>
      </c>
      <c r="N7" s="7">
        <v>19</v>
      </c>
      <c r="O7" s="7">
        <v>7</v>
      </c>
      <c r="P7" s="7">
        <v>1</v>
      </c>
      <c r="Q7" s="7">
        <v>2</v>
      </c>
      <c r="R7" s="7">
        <v>4</v>
      </c>
      <c r="S7" s="7">
        <f t="shared" ref="S7:S26" si="2">ROUND((K7/$K$4)*100,2)</f>
        <v>22.49</v>
      </c>
      <c r="T7" s="7"/>
      <c r="U7" s="7"/>
      <c r="V7" s="7"/>
      <c r="W7" s="7"/>
      <c r="X7" s="7"/>
      <c r="Y7" s="7">
        <v>1</v>
      </c>
      <c r="Z7" s="7"/>
      <c r="AA7" s="7">
        <f>SUM(T7:Z7)</f>
        <v>1</v>
      </c>
      <c r="AB7" s="7">
        <f t="shared" ref="AB7:AB26" si="3">ROUND((AA7/$K$4)*100,2)</f>
        <v>0.59</v>
      </c>
      <c r="AC7" s="7"/>
      <c r="AD7" s="7"/>
      <c r="AE7" s="7"/>
      <c r="AF7" s="7"/>
      <c r="AG7" s="7"/>
      <c r="AH7" s="7"/>
      <c r="AI7" s="7"/>
      <c r="AJ7" s="7"/>
      <c r="AK7" s="7"/>
      <c r="AL7" s="7">
        <f>SUM(AJ7:AK7)</f>
        <v>0</v>
      </c>
      <c r="AM7" s="7">
        <f t="shared" ref="AM7:AM26" si="4">ROUND((AL7/$K$4)*100,2)</f>
        <v>0</v>
      </c>
      <c r="AN7">
        <f>SUM(B7+K7+AA7+AL7)</f>
        <v>169</v>
      </c>
      <c r="AO7" s="6">
        <f t="shared" ref="AO7:AO26" si="5">J7+S7+AB7+AM7</f>
        <v>100</v>
      </c>
    </row>
    <row r="8" spans="1:41" ht="26.1" customHeight="1">
      <c r="A8" s="7">
        <v>2</v>
      </c>
      <c r="B8" s="7">
        <f t="shared" ref="B8:B26" si="6">SUM(C8:I8)</f>
        <v>98</v>
      </c>
      <c r="C8" s="7">
        <v>10</v>
      </c>
      <c r="D8" s="7">
        <v>9</v>
      </c>
      <c r="E8" s="7">
        <v>18</v>
      </c>
      <c r="F8" s="7">
        <v>16</v>
      </c>
      <c r="G8" s="7">
        <v>11</v>
      </c>
      <c r="H8" s="7">
        <v>15</v>
      </c>
      <c r="I8" s="7">
        <v>19</v>
      </c>
      <c r="J8" s="8">
        <f t="shared" si="0"/>
        <v>57.99</v>
      </c>
      <c r="K8" s="7">
        <f t="shared" si="1"/>
        <v>70</v>
      </c>
      <c r="L8" s="7">
        <v>4</v>
      </c>
      <c r="M8" s="7">
        <v>3</v>
      </c>
      <c r="N8" s="7">
        <v>23</v>
      </c>
      <c r="O8" s="7">
        <v>18</v>
      </c>
      <c r="P8" s="7">
        <v>16</v>
      </c>
      <c r="Q8" s="7">
        <v>3</v>
      </c>
      <c r="R8" s="7">
        <v>3</v>
      </c>
      <c r="S8" s="7">
        <f t="shared" si="2"/>
        <v>41.42</v>
      </c>
      <c r="T8" s="7"/>
      <c r="U8" s="7"/>
      <c r="V8" s="7"/>
      <c r="W8" s="7"/>
      <c r="X8" s="7"/>
      <c r="Y8" s="7">
        <v>1</v>
      </c>
      <c r="Z8" s="7"/>
      <c r="AA8" s="7">
        <f t="shared" ref="AA8:AA26" si="7">SUM(T8:Z8)</f>
        <v>1</v>
      </c>
      <c r="AB8" s="7">
        <f t="shared" si="3"/>
        <v>0.59</v>
      </c>
      <c r="AC8" s="7"/>
      <c r="AD8" s="7"/>
      <c r="AE8" s="7"/>
      <c r="AF8" s="7"/>
      <c r="AG8" s="7"/>
      <c r="AH8" s="7"/>
      <c r="AI8" s="7"/>
      <c r="AJ8" s="7"/>
      <c r="AK8" s="7"/>
      <c r="AL8" s="7">
        <f t="shared" ref="AL8:AL26" si="8">SUM(AJ8:AK8)</f>
        <v>0</v>
      </c>
      <c r="AM8" s="7">
        <f t="shared" si="4"/>
        <v>0</v>
      </c>
      <c r="AN8">
        <f>SUM(B8+K8+AA8+AL8)</f>
        <v>169</v>
      </c>
      <c r="AO8" s="6">
        <f t="shared" si="5"/>
        <v>100</v>
      </c>
    </row>
    <row r="9" spans="1:41" ht="26.1" customHeight="1">
      <c r="A9" s="7">
        <v>3</v>
      </c>
      <c r="B9" s="7">
        <f t="shared" si="6"/>
        <v>105</v>
      </c>
      <c r="C9" s="7">
        <v>9</v>
      </c>
      <c r="D9" s="7">
        <v>7</v>
      </c>
      <c r="E9" s="7">
        <v>20</v>
      </c>
      <c r="F9" s="7">
        <v>14</v>
      </c>
      <c r="G9" s="7">
        <v>22</v>
      </c>
      <c r="H9" s="7">
        <v>16</v>
      </c>
      <c r="I9" s="7">
        <v>17</v>
      </c>
      <c r="J9" s="8">
        <f t="shared" si="0"/>
        <v>62.13</v>
      </c>
      <c r="K9" s="7">
        <f t="shared" si="1"/>
        <v>60</v>
      </c>
      <c r="L9" s="7">
        <v>5</v>
      </c>
      <c r="M9" s="7">
        <v>5</v>
      </c>
      <c r="N9" s="7">
        <v>20</v>
      </c>
      <c r="O9" s="7">
        <v>18</v>
      </c>
      <c r="P9" s="7">
        <v>5</v>
      </c>
      <c r="Q9" s="7">
        <v>2</v>
      </c>
      <c r="R9" s="7">
        <v>5</v>
      </c>
      <c r="S9" s="7">
        <f t="shared" si="2"/>
        <v>35.5</v>
      </c>
      <c r="T9" s="7"/>
      <c r="U9" s="7"/>
      <c r="V9" s="7">
        <v>1</v>
      </c>
      <c r="W9" s="7">
        <v>2</v>
      </c>
      <c r="X9" s="7"/>
      <c r="Y9" s="7">
        <v>1</v>
      </c>
      <c r="Z9" s="7"/>
      <c r="AA9" s="7">
        <f t="shared" si="7"/>
        <v>4</v>
      </c>
      <c r="AB9" s="7">
        <f t="shared" si="3"/>
        <v>2.37</v>
      </c>
      <c r="AC9" s="7"/>
      <c r="AD9" s="7"/>
      <c r="AE9" s="7"/>
      <c r="AF9" s="7"/>
      <c r="AG9" s="7"/>
      <c r="AH9" s="7"/>
      <c r="AI9" s="7"/>
      <c r="AJ9" s="7"/>
      <c r="AK9" s="7"/>
      <c r="AL9" s="7">
        <f t="shared" si="8"/>
        <v>0</v>
      </c>
      <c r="AM9" s="7">
        <f t="shared" si="4"/>
        <v>0</v>
      </c>
      <c r="AN9">
        <f>SUM(B9+K9+AA9+AL9)</f>
        <v>169</v>
      </c>
      <c r="AO9" s="6">
        <f t="shared" si="5"/>
        <v>100</v>
      </c>
    </row>
    <row r="10" spans="1:41" ht="26.1" customHeight="1">
      <c r="A10" s="7">
        <v>4</v>
      </c>
      <c r="B10" s="7">
        <f t="shared" si="6"/>
        <v>109</v>
      </c>
      <c r="C10" s="7">
        <v>11</v>
      </c>
      <c r="D10" s="7">
        <v>8</v>
      </c>
      <c r="E10" s="7">
        <v>21</v>
      </c>
      <c r="F10" s="7">
        <v>22</v>
      </c>
      <c r="G10" s="7">
        <v>14</v>
      </c>
      <c r="H10" s="7">
        <v>15</v>
      </c>
      <c r="I10" s="7">
        <v>18</v>
      </c>
      <c r="J10" s="8">
        <f t="shared" si="0"/>
        <v>64.5</v>
      </c>
      <c r="K10" s="7">
        <f t="shared" si="1"/>
        <v>57</v>
      </c>
      <c r="L10" s="7">
        <v>3</v>
      </c>
      <c r="M10" s="7">
        <v>4</v>
      </c>
      <c r="N10" s="7">
        <v>20</v>
      </c>
      <c r="O10" s="7">
        <v>10</v>
      </c>
      <c r="P10" s="7">
        <v>13</v>
      </c>
      <c r="Q10" s="7">
        <v>3</v>
      </c>
      <c r="R10" s="7">
        <v>4</v>
      </c>
      <c r="S10" s="7">
        <f t="shared" si="2"/>
        <v>33.729999999999997</v>
      </c>
      <c r="T10" s="7"/>
      <c r="U10" s="7"/>
      <c r="V10" s="7"/>
      <c r="W10" s="7">
        <v>2</v>
      </c>
      <c r="X10" s="7"/>
      <c r="Y10" s="7">
        <v>1</v>
      </c>
      <c r="Z10" s="7"/>
      <c r="AA10" s="7">
        <f t="shared" si="7"/>
        <v>3</v>
      </c>
      <c r="AB10" s="7">
        <f t="shared" si="3"/>
        <v>1.78</v>
      </c>
      <c r="AC10" s="7"/>
      <c r="AD10" s="7"/>
      <c r="AE10" s="7"/>
      <c r="AF10" s="7"/>
      <c r="AG10" s="7"/>
      <c r="AH10" s="7"/>
      <c r="AI10" s="7"/>
      <c r="AJ10" s="7"/>
      <c r="AK10" s="7"/>
      <c r="AL10" s="7">
        <f t="shared" si="8"/>
        <v>0</v>
      </c>
      <c r="AM10" s="7">
        <f t="shared" si="4"/>
        <v>0</v>
      </c>
      <c r="AN10">
        <f>SUM(B10+K10+AA10+AL10)</f>
        <v>169</v>
      </c>
      <c r="AO10" s="6">
        <f t="shared" si="5"/>
        <v>100.00999999999999</v>
      </c>
    </row>
    <row r="11" spans="1:41" ht="26.1" customHeight="1">
      <c r="A11" s="7">
        <v>5</v>
      </c>
      <c r="B11" s="7">
        <f t="shared" si="6"/>
        <v>102</v>
      </c>
      <c r="C11" s="7">
        <v>13</v>
      </c>
      <c r="D11" s="7">
        <v>7</v>
      </c>
      <c r="E11" s="7">
        <v>18</v>
      </c>
      <c r="F11" s="7">
        <v>17</v>
      </c>
      <c r="G11" s="7">
        <v>13</v>
      </c>
      <c r="H11" s="7">
        <v>16</v>
      </c>
      <c r="I11" s="7">
        <v>18</v>
      </c>
      <c r="J11" s="8">
        <f t="shared" si="0"/>
        <v>60.36</v>
      </c>
      <c r="K11" s="7">
        <f t="shared" si="1"/>
        <v>63</v>
      </c>
      <c r="L11" s="7">
        <v>1</v>
      </c>
      <c r="M11" s="7">
        <v>5</v>
      </c>
      <c r="N11" s="7">
        <v>22</v>
      </c>
      <c r="O11" s="7">
        <v>15</v>
      </c>
      <c r="P11" s="7">
        <v>14</v>
      </c>
      <c r="Q11" s="7">
        <v>2</v>
      </c>
      <c r="R11" s="7">
        <v>4</v>
      </c>
      <c r="S11" s="7">
        <f t="shared" si="2"/>
        <v>37.28</v>
      </c>
      <c r="T11" s="7"/>
      <c r="U11" s="7"/>
      <c r="V11" s="7">
        <v>1</v>
      </c>
      <c r="W11" s="7">
        <v>2</v>
      </c>
      <c r="X11" s="7"/>
      <c r="Y11" s="7">
        <v>1</v>
      </c>
      <c r="Z11" s="7"/>
      <c r="AA11" s="7">
        <f t="shared" si="7"/>
        <v>4</v>
      </c>
      <c r="AB11" s="7">
        <f t="shared" si="3"/>
        <v>2.37</v>
      </c>
      <c r="AC11" s="7"/>
      <c r="AD11" s="7"/>
      <c r="AE11" s="7"/>
      <c r="AF11" s="7"/>
      <c r="AG11" s="7"/>
      <c r="AH11" s="7"/>
      <c r="AI11" s="7"/>
      <c r="AJ11" s="7"/>
      <c r="AK11" s="7"/>
      <c r="AL11" s="7">
        <f t="shared" si="8"/>
        <v>0</v>
      </c>
      <c r="AM11" s="7">
        <f t="shared" si="4"/>
        <v>0</v>
      </c>
      <c r="AN11">
        <f>SUM(B11+K11+AA11+AL11)</f>
        <v>169</v>
      </c>
      <c r="AO11" s="6">
        <f t="shared" si="5"/>
        <v>100.01</v>
      </c>
    </row>
    <row r="12" spans="1:41" s="49" customFormat="1" ht="26.1" customHeight="1">
      <c r="A12" s="47">
        <v>6</v>
      </c>
      <c r="B12" s="47">
        <f t="shared" si="6"/>
        <v>105</v>
      </c>
      <c r="C12" s="47">
        <v>13</v>
      </c>
      <c r="D12" s="47">
        <v>10</v>
      </c>
      <c r="E12" s="47">
        <v>19</v>
      </c>
      <c r="F12" s="47">
        <v>19</v>
      </c>
      <c r="G12" s="47">
        <v>15</v>
      </c>
      <c r="H12" s="47">
        <v>14</v>
      </c>
      <c r="I12" s="47">
        <v>15</v>
      </c>
      <c r="J12" s="48">
        <f t="shared" si="0"/>
        <v>62.13</v>
      </c>
      <c r="K12" s="47">
        <f t="shared" si="1"/>
        <v>56</v>
      </c>
      <c r="L12" s="47">
        <v>1</v>
      </c>
      <c r="M12" s="47">
        <v>2</v>
      </c>
      <c r="N12" s="47">
        <v>21</v>
      </c>
      <c r="O12" s="47">
        <v>10</v>
      </c>
      <c r="P12" s="47">
        <v>10</v>
      </c>
      <c r="Q12" s="47">
        <v>5</v>
      </c>
      <c r="R12" s="47">
        <v>7</v>
      </c>
      <c r="S12" s="47">
        <f t="shared" si="2"/>
        <v>33.14</v>
      </c>
      <c r="T12" s="47"/>
      <c r="U12" s="47"/>
      <c r="V12" s="47"/>
      <c r="W12" s="47">
        <v>3</v>
      </c>
      <c r="X12" s="47">
        <v>2</v>
      </c>
      <c r="Y12" s="47"/>
      <c r="Z12" s="47"/>
      <c r="AA12" s="47">
        <f t="shared" si="7"/>
        <v>5</v>
      </c>
      <c r="AB12" s="47">
        <f t="shared" si="3"/>
        <v>2.96</v>
      </c>
      <c r="AC12" s="47"/>
      <c r="AD12" s="47"/>
      <c r="AE12" s="47"/>
      <c r="AF12" s="47"/>
      <c r="AG12" s="47"/>
      <c r="AH12" s="47">
        <v>1</v>
      </c>
      <c r="AI12" s="47"/>
      <c r="AJ12" s="47">
        <v>1</v>
      </c>
      <c r="AK12" s="47">
        <v>2</v>
      </c>
      <c r="AL12" s="47">
        <f t="shared" si="8"/>
        <v>3</v>
      </c>
      <c r="AM12" s="47">
        <f t="shared" si="4"/>
        <v>1.78</v>
      </c>
      <c r="AN12" s="49">
        <f t="shared" ref="AN12:AN13" si="9">SUM(B12+K12+AA12+AL12)</f>
        <v>169</v>
      </c>
      <c r="AO12" s="50">
        <f t="shared" si="5"/>
        <v>100.01</v>
      </c>
    </row>
    <row r="13" spans="1:41" s="49" customFormat="1" ht="26.1" customHeight="1">
      <c r="A13" s="47">
        <v>7</v>
      </c>
      <c r="B13" s="47">
        <f t="shared" si="6"/>
        <v>111</v>
      </c>
      <c r="C13" s="47">
        <v>11</v>
      </c>
      <c r="D13" s="47">
        <v>8</v>
      </c>
      <c r="E13" s="47">
        <v>22</v>
      </c>
      <c r="F13" s="47">
        <v>18</v>
      </c>
      <c r="G13" s="47">
        <v>21</v>
      </c>
      <c r="H13" s="47">
        <v>16</v>
      </c>
      <c r="I13" s="47">
        <v>15</v>
      </c>
      <c r="J13" s="48">
        <f t="shared" si="0"/>
        <v>65.680000000000007</v>
      </c>
      <c r="K13" s="47">
        <f t="shared" si="1"/>
        <v>54</v>
      </c>
      <c r="L13" s="47">
        <v>3</v>
      </c>
      <c r="M13" s="47">
        <v>4</v>
      </c>
      <c r="N13" s="47">
        <v>18</v>
      </c>
      <c r="O13" s="47">
        <v>13</v>
      </c>
      <c r="P13" s="47">
        <v>6</v>
      </c>
      <c r="Q13" s="47">
        <v>3</v>
      </c>
      <c r="R13" s="47">
        <v>7</v>
      </c>
      <c r="S13" s="47">
        <f t="shared" si="2"/>
        <v>31.95</v>
      </c>
      <c r="T13" s="47"/>
      <c r="U13" s="47"/>
      <c r="V13" s="47"/>
      <c r="W13" s="47">
        <v>2</v>
      </c>
      <c r="X13" s="47"/>
      <c r="Y13" s="47"/>
      <c r="Z13" s="47"/>
      <c r="AA13" s="47">
        <f t="shared" si="7"/>
        <v>2</v>
      </c>
      <c r="AB13" s="47">
        <f t="shared" si="3"/>
        <v>1.18</v>
      </c>
      <c r="AC13" s="47"/>
      <c r="AD13" s="47"/>
      <c r="AE13" s="47"/>
      <c r="AF13" s="47"/>
      <c r="AG13" s="47"/>
      <c r="AH13" s="47">
        <v>1</v>
      </c>
      <c r="AI13" s="47"/>
      <c r="AJ13" s="47">
        <v>1</v>
      </c>
      <c r="AK13" s="47">
        <v>1</v>
      </c>
      <c r="AL13" s="47">
        <f t="shared" si="8"/>
        <v>2</v>
      </c>
      <c r="AM13" s="47">
        <f>ROUND((AL13/$K$4)*100,2)</f>
        <v>1.18</v>
      </c>
      <c r="AN13" s="49">
        <f t="shared" si="9"/>
        <v>169</v>
      </c>
      <c r="AO13" s="50">
        <f t="shared" si="5"/>
        <v>99.990000000000023</v>
      </c>
    </row>
    <row r="14" spans="1:41" s="49" customFormat="1" ht="26.1" customHeight="1">
      <c r="A14" s="47">
        <v>8</v>
      </c>
      <c r="B14" s="47">
        <f t="shared" si="6"/>
        <v>101</v>
      </c>
      <c r="C14" s="47">
        <v>11</v>
      </c>
      <c r="D14" s="47">
        <v>9</v>
      </c>
      <c r="E14" s="47">
        <v>18</v>
      </c>
      <c r="F14" s="47">
        <v>20</v>
      </c>
      <c r="G14" s="47">
        <v>12</v>
      </c>
      <c r="H14" s="47">
        <v>14</v>
      </c>
      <c r="I14" s="47">
        <v>17</v>
      </c>
      <c r="J14" s="48">
        <f t="shared" si="0"/>
        <v>59.76</v>
      </c>
      <c r="K14" s="47">
        <f t="shared" si="1"/>
        <v>61</v>
      </c>
      <c r="L14" s="47">
        <v>3</v>
      </c>
      <c r="M14" s="47">
        <v>3</v>
      </c>
      <c r="N14" s="47">
        <v>21</v>
      </c>
      <c r="O14" s="47">
        <v>9</v>
      </c>
      <c r="P14" s="47">
        <v>15</v>
      </c>
      <c r="Q14" s="47">
        <v>5</v>
      </c>
      <c r="R14" s="47">
        <v>5</v>
      </c>
      <c r="S14" s="47">
        <f t="shared" si="2"/>
        <v>36.090000000000003</v>
      </c>
      <c r="T14" s="47"/>
      <c r="U14" s="47"/>
      <c r="V14" s="47">
        <v>1</v>
      </c>
      <c r="W14" s="47">
        <v>4</v>
      </c>
      <c r="X14" s="47"/>
      <c r="Y14" s="47"/>
      <c r="Z14" s="47"/>
      <c r="AA14" s="47">
        <f t="shared" si="7"/>
        <v>5</v>
      </c>
      <c r="AB14" s="47">
        <f t="shared" si="3"/>
        <v>2.96</v>
      </c>
      <c r="AC14" s="47"/>
      <c r="AD14" s="47"/>
      <c r="AE14" s="47"/>
      <c r="AF14" s="47"/>
      <c r="AG14" s="47"/>
      <c r="AH14" s="47">
        <v>1</v>
      </c>
      <c r="AI14" s="47"/>
      <c r="AJ14" s="47">
        <v>1</v>
      </c>
      <c r="AK14" s="47">
        <v>1</v>
      </c>
      <c r="AL14" s="47">
        <f t="shared" si="8"/>
        <v>2</v>
      </c>
      <c r="AM14" s="47">
        <f t="shared" si="4"/>
        <v>1.18</v>
      </c>
      <c r="AN14" s="49">
        <f t="shared" ref="AN14:AN26" si="10">SUM(B14+K14+AA14+AL14)</f>
        <v>169</v>
      </c>
      <c r="AO14" s="50">
        <f t="shared" si="5"/>
        <v>99.99</v>
      </c>
    </row>
    <row r="15" spans="1:41" s="49" customFormat="1" ht="26.1" customHeight="1">
      <c r="A15" s="47">
        <v>9</v>
      </c>
      <c r="B15" s="47">
        <f t="shared" si="6"/>
        <v>108</v>
      </c>
      <c r="C15" s="47">
        <v>11</v>
      </c>
      <c r="D15" s="47">
        <v>8</v>
      </c>
      <c r="E15" s="47">
        <v>20</v>
      </c>
      <c r="F15" s="47">
        <v>21</v>
      </c>
      <c r="G15" s="47">
        <v>15</v>
      </c>
      <c r="H15" s="47">
        <v>15</v>
      </c>
      <c r="I15" s="47">
        <v>18</v>
      </c>
      <c r="J15" s="48">
        <f t="shared" si="0"/>
        <v>63.91</v>
      </c>
      <c r="K15" s="47">
        <f t="shared" si="1"/>
        <v>51</v>
      </c>
      <c r="L15" s="47">
        <v>3</v>
      </c>
      <c r="M15" s="47">
        <v>4</v>
      </c>
      <c r="N15" s="47">
        <v>19</v>
      </c>
      <c r="O15" s="47">
        <v>7</v>
      </c>
      <c r="P15" s="47">
        <v>11</v>
      </c>
      <c r="Q15" s="47">
        <v>3</v>
      </c>
      <c r="R15" s="47">
        <v>4</v>
      </c>
      <c r="S15" s="47">
        <f t="shared" si="2"/>
        <v>30.18</v>
      </c>
      <c r="T15" s="47"/>
      <c r="U15" s="47"/>
      <c r="V15" s="47">
        <v>2</v>
      </c>
      <c r="W15" s="47">
        <v>4</v>
      </c>
      <c r="X15" s="47">
        <v>1</v>
      </c>
      <c r="Y15" s="47">
        <v>1</v>
      </c>
      <c r="Z15" s="47"/>
      <c r="AA15" s="47">
        <f t="shared" si="7"/>
        <v>8</v>
      </c>
      <c r="AB15" s="47">
        <f t="shared" si="3"/>
        <v>4.7300000000000004</v>
      </c>
      <c r="AC15" s="47"/>
      <c r="AD15" s="47"/>
      <c r="AE15" s="47"/>
      <c r="AF15" s="47"/>
      <c r="AG15" s="47"/>
      <c r="AH15" s="47"/>
      <c r="AI15" s="47"/>
      <c r="AJ15" s="47"/>
      <c r="AK15" s="47">
        <v>2</v>
      </c>
      <c r="AL15" s="47">
        <f t="shared" si="8"/>
        <v>2</v>
      </c>
      <c r="AM15" s="47">
        <f t="shared" si="4"/>
        <v>1.18</v>
      </c>
      <c r="AN15" s="49">
        <f t="shared" si="10"/>
        <v>169</v>
      </c>
      <c r="AO15" s="50">
        <f t="shared" si="5"/>
        <v>100.00000000000001</v>
      </c>
    </row>
    <row r="16" spans="1:41" s="49" customFormat="1" ht="26.1" customHeight="1">
      <c r="A16" s="47">
        <v>10</v>
      </c>
      <c r="B16" s="47">
        <f t="shared" si="6"/>
        <v>109</v>
      </c>
      <c r="C16" s="47">
        <v>9</v>
      </c>
      <c r="D16" s="47">
        <v>9</v>
      </c>
      <c r="E16" s="47">
        <v>22</v>
      </c>
      <c r="F16" s="47">
        <v>20</v>
      </c>
      <c r="G16" s="47">
        <v>16</v>
      </c>
      <c r="H16" s="47">
        <v>16</v>
      </c>
      <c r="I16" s="47">
        <v>17</v>
      </c>
      <c r="J16" s="48">
        <f t="shared" si="0"/>
        <v>64.5</v>
      </c>
      <c r="K16" s="47">
        <f t="shared" si="1"/>
        <v>54</v>
      </c>
      <c r="L16" s="47">
        <v>5</v>
      </c>
      <c r="M16" s="47">
        <v>3</v>
      </c>
      <c r="N16" s="47">
        <v>17</v>
      </c>
      <c r="O16" s="47">
        <v>12</v>
      </c>
      <c r="P16" s="47">
        <v>9</v>
      </c>
      <c r="Q16" s="47">
        <v>3</v>
      </c>
      <c r="R16" s="47">
        <v>5</v>
      </c>
      <c r="S16" s="47">
        <f t="shared" si="2"/>
        <v>31.95</v>
      </c>
      <c r="T16" s="47"/>
      <c r="U16" s="47"/>
      <c r="V16" s="47">
        <v>2</v>
      </c>
      <c r="W16" s="47">
        <v>2</v>
      </c>
      <c r="X16" s="47">
        <v>2</v>
      </c>
      <c r="Y16" s="47"/>
      <c r="Z16" s="47"/>
      <c r="AA16" s="47">
        <f t="shared" si="7"/>
        <v>6</v>
      </c>
      <c r="AB16" s="47">
        <f t="shared" si="3"/>
        <v>3.55</v>
      </c>
      <c r="AC16" s="47"/>
      <c r="AD16" s="47"/>
      <c r="AE16" s="47"/>
      <c r="AF16" s="47"/>
      <c r="AG16" s="47"/>
      <c r="AH16" s="47"/>
      <c r="AI16" s="47"/>
      <c r="AJ16" s="47"/>
      <c r="AK16" s="47"/>
      <c r="AL16" s="47">
        <f t="shared" si="8"/>
        <v>0</v>
      </c>
      <c r="AM16" s="47">
        <f t="shared" si="4"/>
        <v>0</v>
      </c>
      <c r="AN16" s="49">
        <f t="shared" si="10"/>
        <v>169</v>
      </c>
      <c r="AO16" s="50">
        <f t="shared" si="5"/>
        <v>100</v>
      </c>
    </row>
    <row r="17" spans="1:41" s="49" customFormat="1" ht="26.1" customHeight="1">
      <c r="A17" s="47">
        <v>11</v>
      </c>
      <c r="B17" s="47">
        <f t="shared" si="6"/>
        <v>112</v>
      </c>
      <c r="C17" s="47">
        <v>10</v>
      </c>
      <c r="D17" s="47">
        <v>8</v>
      </c>
      <c r="E17" s="47">
        <v>23</v>
      </c>
      <c r="F17" s="47">
        <v>21</v>
      </c>
      <c r="G17" s="47">
        <v>17</v>
      </c>
      <c r="H17" s="47">
        <v>15</v>
      </c>
      <c r="I17" s="47">
        <v>18</v>
      </c>
      <c r="J17" s="48">
        <f t="shared" si="0"/>
        <v>66.27</v>
      </c>
      <c r="K17" s="47">
        <f t="shared" si="1"/>
        <v>53</v>
      </c>
      <c r="L17" s="47">
        <v>3</v>
      </c>
      <c r="M17" s="47">
        <v>4</v>
      </c>
      <c r="N17" s="47">
        <v>18</v>
      </c>
      <c r="O17" s="47">
        <v>11</v>
      </c>
      <c r="P17" s="47">
        <v>9</v>
      </c>
      <c r="Q17" s="47">
        <v>4</v>
      </c>
      <c r="R17" s="47">
        <v>4</v>
      </c>
      <c r="S17" s="47">
        <f t="shared" si="2"/>
        <v>31.36</v>
      </c>
      <c r="T17" s="47">
        <v>1</v>
      </c>
      <c r="U17" s="47"/>
      <c r="V17" s="47"/>
      <c r="W17" s="47">
        <v>2</v>
      </c>
      <c r="X17" s="47">
        <v>1</v>
      </c>
      <c r="Y17" s="47"/>
      <c r="Z17" s="47"/>
      <c r="AA17" s="47">
        <f t="shared" si="7"/>
        <v>4</v>
      </c>
      <c r="AB17" s="47">
        <f t="shared" si="3"/>
        <v>2.37</v>
      </c>
      <c r="AC17" s="47"/>
      <c r="AD17" s="47"/>
      <c r="AE17" s="47"/>
      <c r="AF17" s="47"/>
      <c r="AG17" s="47"/>
      <c r="AH17" s="47"/>
      <c r="AI17" s="47"/>
      <c r="AJ17" s="47"/>
      <c r="AK17" s="47"/>
      <c r="AL17" s="47">
        <f t="shared" si="8"/>
        <v>0</v>
      </c>
      <c r="AM17" s="47">
        <f t="shared" si="4"/>
        <v>0</v>
      </c>
      <c r="AN17" s="49">
        <f t="shared" si="10"/>
        <v>169</v>
      </c>
      <c r="AO17" s="50">
        <f t="shared" si="5"/>
        <v>100</v>
      </c>
    </row>
    <row r="18" spans="1:41" s="49" customFormat="1" ht="26.1" customHeight="1">
      <c r="A18" s="47">
        <v>12</v>
      </c>
      <c r="B18" s="47">
        <f t="shared" si="6"/>
        <v>108</v>
      </c>
      <c r="C18" s="47">
        <v>13</v>
      </c>
      <c r="D18" s="47">
        <v>9</v>
      </c>
      <c r="E18" s="47">
        <v>23</v>
      </c>
      <c r="F18" s="47">
        <v>17</v>
      </c>
      <c r="G18" s="47">
        <v>12</v>
      </c>
      <c r="H18" s="47">
        <v>16</v>
      </c>
      <c r="I18" s="47">
        <v>18</v>
      </c>
      <c r="J18" s="48">
        <f t="shared" si="0"/>
        <v>63.91</v>
      </c>
      <c r="K18" s="47">
        <f t="shared" si="1"/>
        <v>58</v>
      </c>
      <c r="L18" s="47">
        <v>1</v>
      </c>
      <c r="M18" s="47">
        <v>3</v>
      </c>
      <c r="N18" s="47">
        <v>17</v>
      </c>
      <c r="O18" s="47">
        <v>15</v>
      </c>
      <c r="P18" s="47">
        <v>15</v>
      </c>
      <c r="Q18" s="47">
        <v>3</v>
      </c>
      <c r="R18" s="47">
        <v>4</v>
      </c>
      <c r="S18" s="47">
        <f t="shared" si="2"/>
        <v>34.32</v>
      </c>
      <c r="T18" s="47"/>
      <c r="U18" s="47"/>
      <c r="V18" s="47">
        <v>1</v>
      </c>
      <c r="W18" s="47">
        <v>2</v>
      </c>
      <c r="X18" s="47"/>
      <c r="Y18" s="47"/>
      <c r="Z18" s="47"/>
      <c r="AA18" s="47">
        <f t="shared" si="7"/>
        <v>3</v>
      </c>
      <c r="AB18" s="47">
        <f t="shared" si="3"/>
        <v>1.78</v>
      </c>
      <c r="AC18" s="47"/>
      <c r="AD18" s="47"/>
      <c r="AE18" s="47"/>
      <c r="AF18" s="47"/>
      <c r="AG18" s="47"/>
      <c r="AH18" s="47"/>
      <c r="AI18" s="47"/>
      <c r="AJ18" s="47"/>
      <c r="AK18" s="47"/>
      <c r="AL18" s="47">
        <f t="shared" si="8"/>
        <v>0</v>
      </c>
      <c r="AM18" s="47">
        <f t="shared" si="4"/>
        <v>0</v>
      </c>
      <c r="AN18" s="49">
        <f t="shared" si="10"/>
        <v>169</v>
      </c>
      <c r="AO18" s="50">
        <f t="shared" si="5"/>
        <v>100.00999999999999</v>
      </c>
    </row>
    <row r="19" spans="1:41" s="49" customFormat="1" ht="26.1" customHeight="1">
      <c r="A19" s="47">
        <v>13</v>
      </c>
      <c r="B19" s="47">
        <f t="shared" si="6"/>
        <v>109</v>
      </c>
      <c r="C19" s="47">
        <v>12</v>
      </c>
      <c r="D19" s="47">
        <v>9</v>
      </c>
      <c r="E19" s="47">
        <v>21</v>
      </c>
      <c r="F19" s="47">
        <v>19</v>
      </c>
      <c r="G19" s="47">
        <v>16</v>
      </c>
      <c r="H19" s="47">
        <v>16</v>
      </c>
      <c r="I19" s="47">
        <v>16</v>
      </c>
      <c r="J19" s="48">
        <f t="shared" si="0"/>
        <v>64.5</v>
      </c>
      <c r="K19" s="47">
        <f t="shared" si="1"/>
        <v>57</v>
      </c>
      <c r="L19" s="47">
        <v>2</v>
      </c>
      <c r="M19" s="47">
        <v>3</v>
      </c>
      <c r="N19" s="47">
        <v>20</v>
      </c>
      <c r="O19" s="47">
        <v>12</v>
      </c>
      <c r="P19" s="51">
        <v>11</v>
      </c>
      <c r="Q19" s="47">
        <v>3</v>
      </c>
      <c r="R19" s="47">
        <v>6</v>
      </c>
      <c r="S19" s="47">
        <f t="shared" si="2"/>
        <v>33.729999999999997</v>
      </c>
      <c r="T19" s="47"/>
      <c r="U19" s="47"/>
      <c r="V19" s="47"/>
      <c r="W19" s="47">
        <v>3</v>
      </c>
      <c r="X19" s="47"/>
      <c r="Y19" s="47"/>
      <c r="Z19" s="47"/>
      <c r="AA19" s="47">
        <f t="shared" si="7"/>
        <v>3</v>
      </c>
      <c r="AB19" s="47">
        <f t="shared" si="3"/>
        <v>1.78</v>
      </c>
      <c r="AC19" s="47"/>
      <c r="AD19" s="47"/>
      <c r="AE19" s="47"/>
      <c r="AF19" s="47"/>
      <c r="AG19" s="47"/>
      <c r="AH19" s="47"/>
      <c r="AI19" s="47"/>
      <c r="AJ19" s="47"/>
      <c r="AK19" s="47"/>
      <c r="AL19" s="47">
        <f t="shared" si="8"/>
        <v>0</v>
      </c>
      <c r="AM19" s="47">
        <f t="shared" si="4"/>
        <v>0</v>
      </c>
      <c r="AN19" s="49">
        <f t="shared" si="10"/>
        <v>169</v>
      </c>
      <c r="AO19" s="50">
        <f t="shared" si="5"/>
        <v>100.00999999999999</v>
      </c>
    </row>
    <row r="20" spans="1:41" s="49" customFormat="1" ht="26.1" customHeight="1">
      <c r="A20" s="47">
        <v>14</v>
      </c>
      <c r="B20" s="47">
        <f t="shared" si="6"/>
        <v>102</v>
      </c>
      <c r="C20" s="47">
        <v>13</v>
      </c>
      <c r="D20" s="47">
        <v>9</v>
      </c>
      <c r="E20" s="47">
        <v>20</v>
      </c>
      <c r="F20" s="47">
        <v>17</v>
      </c>
      <c r="G20" s="47">
        <v>10</v>
      </c>
      <c r="H20" s="47">
        <v>15</v>
      </c>
      <c r="I20" s="47">
        <v>18</v>
      </c>
      <c r="J20" s="48">
        <f t="shared" si="0"/>
        <v>60.36</v>
      </c>
      <c r="K20" s="47">
        <f t="shared" si="1"/>
        <v>58</v>
      </c>
      <c r="L20" s="47">
        <v>1</v>
      </c>
      <c r="M20" s="47">
        <v>3</v>
      </c>
      <c r="N20" s="47">
        <v>20</v>
      </c>
      <c r="O20" s="47">
        <v>12</v>
      </c>
      <c r="P20" s="47">
        <v>14</v>
      </c>
      <c r="Q20" s="47">
        <v>4</v>
      </c>
      <c r="R20" s="47">
        <v>4</v>
      </c>
      <c r="S20" s="47">
        <f t="shared" si="2"/>
        <v>34.32</v>
      </c>
      <c r="T20" s="47"/>
      <c r="U20" s="47"/>
      <c r="V20" s="47"/>
      <c r="W20" s="47">
        <v>5</v>
      </c>
      <c r="X20" s="47">
        <v>3</v>
      </c>
      <c r="Y20" s="47"/>
      <c r="Z20" s="47"/>
      <c r="AA20" s="47">
        <f t="shared" si="7"/>
        <v>8</v>
      </c>
      <c r="AB20" s="47">
        <f t="shared" si="3"/>
        <v>4.7300000000000004</v>
      </c>
      <c r="AC20" s="47"/>
      <c r="AD20" s="47"/>
      <c r="AE20" s="47"/>
      <c r="AF20" s="47"/>
      <c r="AG20" s="47"/>
      <c r="AH20" s="47"/>
      <c r="AI20" s="47">
        <v>1</v>
      </c>
      <c r="AJ20" s="47">
        <v>1</v>
      </c>
      <c r="AK20" s="47"/>
      <c r="AL20" s="47">
        <f t="shared" si="8"/>
        <v>1</v>
      </c>
      <c r="AM20" s="47">
        <f t="shared" si="4"/>
        <v>0.59</v>
      </c>
      <c r="AN20" s="49">
        <f t="shared" si="10"/>
        <v>169</v>
      </c>
      <c r="AO20" s="50">
        <f t="shared" si="5"/>
        <v>100.00000000000001</v>
      </c>
    </row>
    <row r="21" spans="1:41" s="49" customFormat="1" ht="26.1" customHeight="1">
      <c r="A21" s="47">
        <v>15</v>
      </c>
      <c r="B21" s="47">
        <f t="shared" si="6"/>
        <v>109</v>
      </c>
      <c r="C21" s="47">
        <v>11</v>
      </c>
      <c r="D21" s="47">
        <v>10</v>
      </c>
      <c r="E21" s="47">
        <v>24</v>
      </c>
      <c r="F21" s="47">
        <v>16</v>
      </c>
      <c r="G21" s="47">
        <v>16</v>
      </c>
      <c r="H21" s="47">
        <v>15</v>
      </c>
      <c r="I21" s="47">
        <v>17</v>
      </c>
      <c r="J21" s="48">
        <f t="shared" si="0"/>
        <v>64.5</v>
      </c>
      <c r="K21" s="47">
        <f t="shared" si="1"/>
        <v>54</v>
      </c>
      <c r="L21" s="47">
        <v>2</v>
      </c>
      <c r="M21" s="47">
        <v>2</v>
      </c>
      <c r="N21" s="47">
        <v>16</v>
      </c>
      <c r="O21" s="47">
        <v>15</v>
      </c>
      <c r="P21" s="47">
        <v>10</v>
      </c>
      <c r="Q21" s="47">
        <v>4</v>
      </c>
      <c r="R21" s="47">
        <v>5</v>
      </c>
      <c r="S21" s="47">
        <f t="shared" si="2"/>
        <v>31.95</v>
      </c>
      <c r="T21" s="47">
        <v>1</v>
      </c>
      <c r="U21" s="47"/>
      <c r="V21" s="47"/>
      <c r="W21" s="47">
        <v>3</v>
      </c>
      <c r="X21" s="47">
        <v>1</v>
      </c>
      <c r="Y21" s="47"/>
      <c r="Z21" s="47"/>
      <c r="AA21" s="47">
        <f t="shared" si="7"/>
        <v>5</v>
      </c>
      <c r="AB21" s="47">
        <f t="shared" si="3"/>
        <v>2.96</v>
      </c>
      <c r="AC21" s="47"/>
      <c r="AD21" s="47"/>
      <c r="AE21" s="47"/>
      <c r="AF21" s="47"/>
      <c r="AG21" s="47"/>
      <c r="AH21" s="47"/>
      <c r="AI21" s="47">
        <v>1</v>
      </c>
      <c r="AJ21" s="47">
        <v>1</v>
      </c>
      <c r="AK21" s="47"/>
      <c r="AL21" s="47">
        <f t="shared" si="8"/>
        <v>1</v>
      </c>
      <c r="AM21" s="47">
        <f t="shared" si="4"/>
        <v>0.59</v>
      </c>
      <c r="AN21" s="49">
        <f t="shared" si="10"/>
        <v>169</v>
      </c>
      <c r="AO21" s="50">
        <f t="shared" si="5"/>
        <v>100</v>
      </c>
    </row>
    <row r="22" spans="1:41" s="49" customFormat="1" ht="26.1" customHeight="1">
      <c r="A22" s="47">
        <v>16</v>
      </c>
      <c r="B22" s="47">
        <f t="shared" si="6"/>
        <v>103</v>
      </c>
      <c r="C22" s="47">
        <v>12</v>
      </c>
      <c r="D22" s="47">
        <v>10</v>
      </c>
      <c r="E22" s="47">
        <v>21</v>
      </c>
      <c r="F22" s="47">
        <v>15</v>
      </c>
      <c r="G22" s="47">
        <v>13</v>
      </c>
      <c r="H22" s="47">
        <v>16</v>
      </c>
      <c r="I22" s="47">
        <v>16</v>
      </c>
      <c r="J22" s="48">
        <f t="shared" si="0"/>
        <v>60.95</v>
      </c>
      <c r="K22" s="47">
        <f t="shared" si="1"/>
        <v>62</v>
      </c>
      <c r="L22" s="47">
        <v>2</v>
      </c>
      <c r="M22" s="47">
        <v>2</v>
      </c>
      <c r="N22" s="47">
        <v>19</v>
      </c>
      <c r="O22" s="47">
        <v>17</v>
      </c>
      <c r="P22" s="47">
        <v>13</v>
      </c>
      <c r="Q22" s="47">
        <v>3</v>
      </c>
      <c r="R22" s="47">
        <v>6</v>
      </c>
      <c r="S22" s="47">
        <f t="shared" si="2"/>
        <v>36.69</v>
      </c>
      <c r="T22" s="47"/>
      <c r="U22" s="47"/>
      <c r="V22" s="47"/>
      <c r="W22" s="47">
        <v>2</v>
      </c>
      <c r="X22" s="47">
        <v>1</v>
      </c>
      <c r="Y22" s="47"/>
      <c r="Z22" s="47"/>
      <c r="AA22" s="47">
        <f t="shared" si="7"/>
        <v>3</v>
      </c>
      <c r="AB22" s="47">
        <f t="shared" si="3"/>
        <v>1.78</v>
      </c>
      <c r="AC22" s="47"/>
      <c r="AD22" s="47"/>
      <c r="AE22" s="47"/>
      <c r="AF22" s="47"/>
      <c r="AG22" s="47"/>
      <c r="AH22" s="47"/>
      <c r="AI22" s="47">
        <v>1</v>
      </c>
      <c r="AJ22" s="47">
        <v>1</v>
      </c>
      <c r="AK22" s="47"/>
      <c r="AL22" s="47">
        <f t="shared" si="8"/>
        <v>1</v>
      </c>
      <c r="AM22" s="47">
        <f t="shared" si="4"/>
        <v>0.59</v>
      </c>
      <c r="AN22" s="49">
        <f t="shared" si="10"/>
        <v>169</v>
      </c>
      <c r="AO22" s="50">
        <f t="shared" si="5"/>
        <v>100.01</v>
      </c>
    </row>
    <row r="23" spans="1:41" ht="26.1" customHeight="1">
      <c r="A23" s="7">
        <v>17</v>
      </c>
      <c r="B23" s="7">
        <f t="shared" si="6"/>
        <v>97</v>
      </c>
      <c r="C23" s="7">
        <v>10</v>
      </c>
      <c r="D23" s="7">
        <v>8</v>
      </c>
      <c r="E23" s="7">
        <v>21</v>
      </c>
      <c r="F23" s="7">
        <v>12</v>
      </c>
      <c r="G23" s="7">
        <v>15</v>
      </c>
      <c r="H23" s="7">
        <v>15</v>
      </c>
      <c r="I23" s="7">
        <v>16</v>
      </c>
      <c r="J23" s="8">
        <f t="shared" si="0"/>
        <v>57.4</v>
      </c>
      <c r="K23" s="7">
        <f t="shared" si="1"/>
        <v>67</v>
      </c>
      <c r="L23" s="7">
        <v>4</v>
      </c>
      <c r="M23" s="7">
        <v>4</v>
      </c>
      <c r="N23" s="7">
        <v>19</v>
      </c>
      <c r="O23" s="7">
        <v>18</v>
      </c>
      <c r="P23" s="7">
        <v>12</v>
      </c>
      <c r="Q23" s="7">
        <v>4</v>
      </c>
      <c r="R23" s="7">
        <v>6</v>
      </c>
      <c r="S23" s="7">
        <f t="shared" si="2"/>
        <v>39.64</v>
      </c>
      <c r="T23" s="7"/>
      <c r="U23" s="7"/>
      <c r="V23" s="7">
        <v>1</v>
      </c>
      <c r="W23" s="7">
        <v>4</v>
      </c>
      <c r="X23" s="7"/>
      <c r="Y23" s="7"/>
      <c r="Z23" s="7"/>
      <c r="AA23" s="7">
        <f t="shared" si="7"/>
        <v>5</v>
      </c>
      <c r="AB23" s="7">
        <f t="shared" si="3"/>
        <v>2.96</v>
      </c>
      <c r="AC23" s="7"/>
      <c r="AD23" s="7"/>
      <c r="AE23" s="7"/>
      <c r="AF23" s="7"/>
      <c r="AG23" s="7"/>
      <c r="AH23" s="7"/>
      <c r="AI23" s="7"/>
      <c r="AJ23" s="7"/>
      <c r="AK23" s="7"/>
      <c r="AL23" s="7">
        <f t="shared" si="8"/>
        <v>0</v>
      </c>
      <c r="AM23" s="7">
        <f>ROUND((AL23/$K$4)*100,2)</f>
        <v>0</v>
      </c>
      <c r="AN23">
        <f t="shared" si="10"/>
        <v>169</v>
      </c>
      <c r="AO23" s="6">
        <f t="shared" si="5"/>
        <v>99.999999999999986</v>
      </c>
    </row>
    <row r="24" spans="1:41" ht="26.1" customHeight="1">
      <c r="A24" s="7">
        <v>18</v>
      </c>
      <c r="B24" s="7">
        <f t="shared" si="6"/>
        <v>110</v>
      </c>
      <c r="C24" s="7">
        <v>13</v>
      </c>
      <c r="D24" s="7">
        <v>11</v>
      </c>
      <c r="E24" s="7">
        <v>24</v>
      </c>
      <c r="F24" s="7">
        <v>15</v>
      </c>
      <c r="G24" s="7">
        <v>15</v>
      </c>
      <c r="H24" s="7">
        <v>14</v>
      </c>
      <c r="I24" s="7">
        <v>18</v>
      </c>
      <c r="J24" s="8">
        <f t="shared" si="0"/>
        <v>65.09</v>
      </c>
      <c r="K24" s="7">
        <f t="shared" si="1"/>
        <v>56</v>
      </c>
      <c r="L24" s="7">
        <v>1</v>
      </c>
      <c r="M24" s="7">
        <v>1</v>
      </c>
      <c r="N24" s="7">
        <v>17</v>
      </c>
      <c r="O24" s="7">
        <v>17</v>
      </c>
      <c r="P24" s="7">
        <v>11</v>
      </c>
      <c r="Q24" s="7">
        <v>5</v>
      </c>
      <c r="R24" s="7">
        <v>4</v>
      </c>
      <c r="S24" s="7">
        <f t="shared" si="2"/>
        <v>33.14</v>
      </c>
      <c r="T24" s="7"/>
      <c r="U24" s="7"/>
      <c r="V24" s="7"/>
      <c r="W24" s="7">
        <v>2</v>
      </c>
      <c r="X24" s="7">
        <v>1</v>
      </c>
      <c r="Y24" s="7"/>
      <c r="Z24" s="7"/>
      <c r="AA24" s="7">
        <f t="shared" si="7"/>
        <v>3</v>
      </c>
      <c r="AB24" s="7">
        <f t="shared" si="3"/>
        <v>1.78</v>
      </c>
      <c r="AC24" s="7"/>
      <c r="AD24" s="7"/>
      <c r="AE24" s="7"/>
      <c r="AF24" s="7"/>
      <c r="AG24" s="7"/>
      <c r="AH24" s="7"/>
      <c r="AI24" s="7"/>
      <c r="AJ24" s="7"/>
      <c r="AK24" s="7"/>
      <c r="AL24" s="7">
        <f t="shared" si="8"/>
        <v>0</v>
      </c>
      <c r="AM24" s="7">
        <f t="shared" si="4"/>
        <v>0</v>
      </c>
      <c r="AN24">
        <f t="shared" si="10"/>
        <v>169</v>
      </c>
      <c r="AO24" s="6">
        <f t="shared" si="5"/>
        <v>100.01</v>
      </c>
    </row>
    <row r="25" spans="1:41" ht="26.1" customHeight="1">
      <c r="A25" s="7">
        <v>19</v>
      </c>
      <c r="B25" s="7">
        <f t="shared" si="6"/>
        <v>108</v>
      </c>
      <c r="C25" s="7">
        <v>11</v>
      </c>
      <c r="D25" s="7">
        <v>9</v>
      </c>
      <c r="E25" s="7">
        <v>22</v>
      </c>
      <c r="F25" s="7">
        <v>16</v>
      </c>
      <c r="G25" s="7">
        <v>17</v>
      </c>
      <c r="H25" s="7">
        <v>17</v>
      </c>
      <c r="I25" s="7">
        <v>16</v>
      </c>
      <c r="J25" s="8">
        <f t="shared" si="0"/>
        <v>63.91</v>
      </c>
      <c r="K25" s="7">
        <f t="shared" si="1"/>
        <v>58</v>
      </c>
      <c r="L25" s="7">
        <v>3</v>
      </c>
      <c r="M25" s="7">
        <v>3</v>
      </c>
      <c r="N25" s="7">
        <v>19</v>
      </c>
      <c r="O25" s="7">
        <v>15</v>
      </c>
      <c r="P25" s="7">
        <v>10</v>
      </c>
      <c r="Q25" s="7">
        <v>2</v>
      </c>
      <c r="R25" s="7">
        <v>6</v>
      </c>
      <c r="S25" s="7">
        <f t="shared" si="2"/>
        <v>34.32</v>
      </c>
      <c r="T25" s="7"/>
      <c r="U25" s="7"/>
      <c r="V25" s="7"/>
      <c r="W25" s="7">
        <v>3</v>
      </c>
      <c r="X25" s="7"/>
      <c r="Y25" s="7"/>
      <c r="Z25" s="7"/>
      <c r="AA25" s="7">
        <f t="shared" si="7"/>
        <v>3</v>
      </c>
      <c r="AB25" s="7">
        <f t="shared" si="3"/>
        <v>1.78</v>
      </c>
      <c r="AC25" s="7"/>
      <c r="AD25" s="7"/>
      <c r="AE25" s="7"/>
      <c r="AF25" s="7"/>
      <c r="AG25" s="7"/>
      <c r="AH25" s="7"/>
      <c r="AI25" s="7"/>
      <c r="AJ25" s="7"/>
      <c r="AK25" s="7"/>
      <c r="AL25" s="7">
        <f t="shared" si="8"/>
        <v>0</v>
      </c>
      <c r="AM25" s="7">
        <f t="shared" si="4"/>
        <v>0</v>
      </c>
      <c r="AN25">
        <f t="shared" si="10"/>
        <v>169</v>
      </c>
      <c r="AO25" s="6">
        <f t="shared" si="5"/>
        <v>100.00999999999999</v>
      </c>
    </row>
    <row r="26" spans="1:41" ht="26.1" customHeight="1">
      <c r="A26" s="7">
        <v>20</v>
      </c>
      <c r="B26" s="7">
        <f t="shared" si="6"/>
        <v>107</v>
      </c>
      <c r="C26" s="7">
        <v>13</v>
      </c>
      <c r="D26" s="7">
        <v>10</v>
      </c>
      <c r="E26" s="7">
        <v>21</v>
      </c>
      <c r="F26" s="7">
        <v>17</v>
      </c>
      <c r="G26" s="7">
        <v>13</v>
      </c>
      <c r="H26" s="7">
        <v>15</v>
      </c>
      <c r="I26" s="7">
        <v>18</v>
      </c>
      <c r="J26" s="8">
        <f t="shared" si="0"/>
        <v>63.31</v>
      </c>
      <c r="K26" s="7">
        <f t="shared" si="1"/>
        <v>61</v>
      </c>
      <c r="L26" s="7">
        <v>1</v>
      </c>
      <c r="M26" s="14">
        <v>2</v>
      </c>
      <c r="N26" s="7">
        <v>19</v>
      </c>
      <c r="O26" s="7">
        <v>17</v>
      </c>
      <c r="P26" s="7">
        <v>14</v>
      </c>
      <c r="Q26" s="7">
        <v>4</v>
      </c>
      <c r="R26" s="7">
        <v>4</v>
      </c>
      <c r="S26" s="7">
        <f t="shared" si="2"/>
        <v>36.090000000000003</v>
      </c>
      <c r="T26" s="7"/>
      <c r="U26" s="7"/>
      <c r="V26" s="7">
        <v>1</v>
      </c>
      <c r="W26" s="7"/>
      <c r="X26" s="7"/>
      <c r="Y26" s="7"/>
      <c r="Z26" s="7"/>
      <c r="AA26" s="7">
        <f t="shared" si="7"/>
        <v>1</v>
      </c>
      <c r="AB26" s="7">
        <f t="shared" si="3"/>
        <v>0.59</v>
      </c>
      <c r="AC26" s="7"/>
      <c r="AD26" s="7"/>
      <c r="AE26" s="7"/>
      <c r="AF26" s="7"/>
      <c r="AG26" s="7"/>
      <c r="AH26" s="7"/>
      <c r="AI26" s="7"/>
      <c r="AJ26" s="7"/>
      <c r="AK26" s="7"/>
      <c r="AL26" s="7">
        <f t="shared" si="8"/>
        <v>0</v>
      </c>
      <c r="AM26" s="7">
        <f t="shared" si="4"/>
        <v>0</v>
      </c>
      <c r="AN26">
        <f t="shared" si="10"/>
        <v>169</v>
      </c>
      <c r="AO26" s="6">
        <f t="shared" si="5"/>
        <v>99.990000000000009</v>
      </c>
    </row>
    <row r="27" spans="1:41" ht="26.1" customHeight="1">
      <c r="M27" s="14"/>
      <c r="P27" s="14"/>
    </row>
  </sheetData>
  <mergeCells count="1">
    <mergeCell ref="B3:AL3"/>
  </mergeCells>
  <pageMargins left="0.7" right="0.7" top="0.75" bottom="0.75" header="0.3" footer="0.3"/>
  <pageSetup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I27"/>
  <sheetViews>
    <sheetView workbookViewId="0">
      <pane xSplit="1" ySplit="6" topLeftCell="B7" activePane="bottomRight" state="frozen"/>
      <selection pane="topRight" activeCell="B1" sqref="B1"/>
      <selection pane="bottomLeft" activeCell="A6" sqref="A6"/>
      <selection pane="bottomRight"/>
    </sheetView>
  </sheetViews>
  <sheetFormatPr defaultRowHeight="16.5"/>
  <cols>
    <col min="1" max="1" width="4" customWidth="1"/>
    <col min="2" max="2" width="6.44140625" customWidth="1"/>
    <col min="3" max="3" width="1.77734375" hidden="1" customWidth="1"/>
    <col min="4" max="4" width="5.21875" hidden="1" customWidth="1"/>
    <col min="5" max="5" width="5.88671875" hidden="1" customWidth="1"/>
    <col min="6" max="6" width="6.21875" hidden="1" customWidth="1"/>
    <col min="7" max="8" width="6.77734375" hidden="1" customWidth="1"/>
    <col min="9" max="9" width="6.77734375" customWidth="1"/>
    <col min="10" max="10" width="7.44140625" customWidth="1"/>
    <col min="11" max="11" width="0.109375" hidden="1" customWidth="1"/>
    <col min="12" max="16" width="6.77734375" hidden="1" customWidth="1"/>
    <col min="17" max="17" width="6.77734375" customWidth="1"/>
    <col min="18" max="18" width="6.21875" customWidth="1"/>
    <col min="19" max="19" width="0.109375" hidden="1" customWidth="1"/>
    <col min="20" max="24" width="6.77734375" hidden="1" customWidth="1"/>
    <col min="25" max="25" width="6.77734375" customWidth="1"/>
    <col min="26" max="31" width="6.77734375" hidden="1" customWidth="1"/>
    <col min="32" max="33" width="6.77734375" customWidth="1"/>
  </cols>
  <sheetData>
    <row r="1" spans="1:35" ht="35.25" customHeight="1">
      <c r="A1" s="1" t="s">
        <v>95</v>
      </c>
    </row>
    <row r="2" spans="1:35">
      <c r="A2" s="1" t="s">
        <v>11</v>
      </c>
    </row>
    <row r="3" spans="1:35" ht="18.75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10"/>
    </row>
    <row r="4" spans="1:35" ht="18.75" customHeight="1">
      <c r="B4" s="10" t="s">
        <v>5</v>
      </c>
      <c r="C4" s="10"/>
      <c r="D4" s="10"/>
      <c r="E4" s="10"/>
      <c r="F4" s="10"/>
      <c r="G4" s="10"/>
      <c r="H4" s="10"/>
      <c r="I4" s="10"/>
      <c r="J4" s="10">
        <f>B7+J7+X7+AF7</f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</row>
    <row r="5" spans="1:35" ht="18.75" customHeight="1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0"/>
    </row>
    <row r="6" spans="1:35" ht="26.1" customHeight="1">
      <c r="A6" s="5" t="s">
        <v>1</v>
      </c>
      <c r="B6" s="5" t="s">
        <v>7</v>
      </c>
      <c r="C6" s="19" t="s">
        <v>25</v>
      </c>
      <c r="D6" s="13" t="s">
        <v>26</v>
      </c>
      <c r="E6" s="13" t="s">
        <v>14</v>
      </c>
      <c r="F6" s="13" t="s">
        <v>15</v>
      </c>
      <c r="G6" s="13" t="s">
        <v>16</v>
      </c>
      <c r="H6" s="13" t="s">
        <v>13</v>
      </c>
      <c r="I6" s="5" t="s">
        <v>6</v>
      </c>
      <c r="J6" s="5" t="s">
        <v>8</v>
      </c>
      <c r="K6" s="19" t="s">
        <v>25</v>
      </c>
      <c r="L6" s="13" t="s">
        <v>26</v>
      </c>
      <c r="M6" s="13" t="s">
        <v>14</v>
      </c>
      <c r="N6" s="13" t="s">
        <v>15</v>
      </c>
      <c r="O6" s="13" t="s">
        <v>16</v>
      </c>
      <c r="P6" s="13" t="s">
        <v>13</v>
      </c>
      <c r="Q6" s="5" t="s">
        <v>6</v>
      </c>
      <c r="R6" s="19" t="s">
        <v>25</v>
      </c>
      <c r="S6" s="13" t="s">
        <v>26</v>
      </c>
      <c r="T6" s="13" t="s">
        <v>14</v>
      </c>
      <c r="U6" s="13" t="s">
        <v>15</v>
      </c>
      <c r="V6" s="13" t="s">
        <v>16</v>
      </c>
      <c r="W6" s="13" t="s">
        <v>13</v>
      </c>
      <c r="X6" s="5" t="s">
        <v>9</v>
      </c>
      <c r="Y6" s="5" t="s">
        <v>6</v>
      </c>
      <c r="Z6" s="19" t="s">
        <v>25</v>
      </c>
      <c r="AA6" s="13" t="s">
        <v>26</v>
      </c>
      <c r="AB6" s="13" t="s">
        <v>14</v>
      </c>
      <c r="AC6" s="13" t="s">
        <v>15</v>
      </c>
      <c r="AD6" s="13" t="s">
        <v>16</v>
      </c>
      <c r="AE6" s="13" t="s">
        <v>13</v>
      </c>
      <c r="AF6" s="5" t="s">
        <v>10</v>
      </c>
      <c r="AG6" s="5" t="s">
        <v>6</v>
      </c>
    </row>
    <row r="7" spans="1:35" ht="26.1" customHeight="1">
      <c r="A7" s="7">
        <v>1</v>
      </c>
      <c r="B7" s="7">
        <f>SUM(C7:D7)</f>
        <v>30</v>
      </c>
      <c r="C7" s="7">
        <v>19</v>
      </c>
      <c r="D7" s="7">
        <v>11</v>
      </c>
      <c r="E7" s="7"/>
      <c r="F7" s="7"/>
      <c r="G7" s="7"/>
      <c r="H7" s="7"/>
      <c r="I7" s="8">
        <f>ROUND((B7/$J$4)*100,2)</f>
        <v>52.63</v>
      </c>
      <c r="J7" s="7">
        <f>SUM(K7:L7)</f>
        <v>24</v>
      </c>
      <c r="K7" s="7">
        <v>12</v>
      </c>
      <c r="L7" s="7">
        <v>12</v>
      </c>
      <c r="M7" s="7"/>
      <c r="N7" s="7"/>
      <c r="O7" s="7"/>
      <c r="P7" s="7"/>
      <c r="Q7" s="7">
        <f>ROUND((J7/$J$4)*100,2)</f>
        <v>42.11</v>
      </c>
      <c r="R7" s="7">
        <v>1</v>
      </c>
      <c r="S7" s="7">
        <v>1</v>
      </c>
      <c r="T7" s="7"/>
      <c r="U7" s="7"/>
      <c r="V7" s="7"/>
      <c r="W7" s="7"/>
      <c r="X7" s="7">
        <f>SUM(R7:S7)</f>
        <v>2</v>
      </c>
      <c r="Y7" s="7">
        <f>ROUND((X7/$J$4)*100,2)</f>
        <v>3.51</v>
      </c>
      <c r="Z7" s="7"/>
      <c r="AA7" s="7">
        <v>1</v>
      </c>
      <c r="AB7" s="7"/>
      <c r="AC7" s="7"/>
      <c r="AD7" s="7"/>
      <c r="AE7" s="7"/>
      <c r="AF7" s="7">
        <f>SUM(Z7:AA7)</f>
        <v>1</v>
      </c>
      <c r="AG7" s="7">
        <f>ROUND((AF7/$J$4)*100,2)</f>
        <v>1.75</v>
      </c>
      <c r="AH7">
        <f>SUM(B7+J7+X7+AF7)</f>
        <v>57</v>
      </c>
      <c r="AI7" s="6">
        <f>I7+Q7+Y7+AG7</f>
        <v>100.00000000000001</v>
      </c>
    </row>
    <row r="8" spans="1:35" ht="26.1" customHeight="1">
      <c r="A8" s="7">
        <v>2</v>
      </c>
      <c r="B8" s="7">
        <f t="shared" ref="B8:B26" si="0">SUM(C8:D8)</f>
        <v>22</v>
      </c>
      <c r="C8" s="7">
        <v>12</v>
      </c>
      <c r="D8" s="7">
        <v>10</v>
      </c>
      <c r="E8" s="7"/>
      <c r="F8" s="7"/>
      <c r="G8" s="7"/>
      <c r="H8" s="7"/>
      <c r="I8" s="8">
        <f t="shared" ref="I8:I26" si="1">ROUND((B8/$J$4)*100,2)</f>
        <v>38.6</v>
      </c>
      <c r="J8" s="7">
        <f t="shared" ref="J8:J26" si="2">SUM(K8:L8)</f>
        <v>34</v>
      </c>
      <c r="K8" s="7">
        <v>20</v>
      </c>
      <c r="L8" s="7">
        <v>14</v>
      </c>
      <c r="M8" s="7"/>
      <c r="N8" s="7"/>
      <c r="O8" s="7"/>
      <c r="P8" s="7"/>
      <c r="Q8" s="7">
        <f t="shared" ref="Q8:Q26" si="3">ROUND((J8/$J$4)*100,2)</f>
        <v>59.65</v>
      </c>
      <c r="R8" s="7"/>
      <c r="S8" s="7">
        <v>1</v>
      </c>
      <c r="T8" s="7"/>
      <c r="U8" s="7"/>
      <c r="V8" s="7"/>
      <c r="W8" s="7"/>
      <c r="X8" s="7">
        <f t="shared" ref="X8:X26" si="4">SUM(R8:S8)</f>
        <v>1</v>
      </c>
      <c r="Y8" s="7">
        <f t="shared" ref="Y8:Y26" si="5">ROUND((X8/$J$4)*100,2)</f>
        <v>1.75</v>
      </c>
      <c r="Z8" s="7"/>
      <c r="AA8" s="7"/>
      <c r="AB8" s="7"/>
      <c r="AC8" s="7"/>
      <c r="AD8" s="7"/>
      <c r="AE8" s="7"/>
      <c r="AF8" s="7">
        <f t="shared" ref="AF8:AF26" si="6">SUM(Z8:AA8)</f>
        <v>0</v>
      </c>
      <c r="AG8" s="7">
        <f t="shared" ref="AG8:AG26" si="7">ROUND((AF8/$J$4)*100,2)</f>
        <v>0</v>
      </c>
      <c r="AH8">
        <f t="shared" ref="AH8:AH26" si="8">SUM(B8+J8+X8+AF8)</f>
        <v>57</v>
      </c>
      <c r="AI8" s="6">
        <f t="shared" ref="AI8:AI26" si="9">I8+Q8+Y8+AG8</f>
        <v>100</v>
      </c>
    </row>
    <row r="9" spans="1:35" ht="26.1" customHeight="1">
      <c r="A9" s="7">
        <v>3</v>
      </c>
      <c r="B9" s="7">
        <f t="shared" si="0"/>
        <v>23</v>
      </c>
      <c r="C9" s="7">
        <v>11</v>
      </c>
      <c r="D9" s="7">
        <v>12</v>
      </c>
      <c r="E9" s="7"/>
      <c r="F9" s="7"/>
      <c r="G9" s="7"/>
      <c r="H9" s="7"/>
      <c r="I9" s="8">
        <f t="shared" si="1"/>
        <v>40.35</v>
      </c>
      <c r="J9" s="7">
        <f t="shared" si="2"/>
        <v>25</v>
      </c>
      <c r="K9" s="7">
        <v>14</v>
      </c>
      <c r="L9" s="7">
        <v>11</v>
      </c>
      <c r="M9" s="7"/>
      <c r="N9" s="7"/>
      <c r="O9" s="7"/>
      <c r="P9" s="7"/>
      <c r="Q9" s="7">
        <f t="shared" si="3"/>
        <v>43.86</v>
      </c>
      <c r="R9" s="7">
        <v>5</v>
      </c>
      <c r="S9" s="7">
        <v>2</v>
      </c>
      <c r="T9" s="7"/>
      <c r="U9" s="7"/>
      <c r="V9" s="7"/>
      <c r="W9" s="7"/>
      <c r="X9" s="7">
        <f t="shared" si="4"/>
        <v>7</v>
      </c>
      <c r="Y9" s="7">
        <f t="shared" si="5"/>
        <v>12.28</v>
      </c>
      <c r="Z9" s="7">
        <v>2</v>
      </c>
      <c r="AA9" s="7"/>
      <c r="AB9" s="7"/>
      <c r="AC9" s="7"/>
      <c r="AD9" s="7"/>
      <c r="AE9" s="7"/>
      <c r="AF9" s="7">
        <f t="shared" si="6"/>
        <v>2</v>
      </c>
      <c r="AG9" s="7">
        <f t="shared" si="7"/>
        <v>3.51</v>
      </c>
      <c r="AH9">
        <f t="shared" si="8"/>
        <v>57</v>
      </c>
      <c r="AI9" s="6">
        <f t="shared" si="9"/>
        <v>100.00000000000001</v>
      </c>
    </row>
    <row r="10" spans="1:35" ht="26.1" customHeight="1">
      <c r="A10" s="7">
        <v>4</v>
      </c>
      <c r="B10" s="7">
        <f t="shared" si="0"/>
        <v>18</v>
      </c>
      <c r="C10" s="7">
        <v>8</v>
      </c>
      <c r="D10" s="7">
        <v>10</v>
      </c>
      <c r="E10" s="7"/>
      <c r="F10" s="7"/>
      <c r="G10" s="7"/>
      <c r="H10" s="7"/>
      <c r="I10" s="8">
        <f t="shared" si="1"/>
        <v>31.58</v>
      </c>
      <c r="J10" s="7">
        <f t="shared" si="2"/>
        <v>31</v>
      </c>
      <c r="K10" s="7">
        <v>17</v>
      </c>
      <c r="L10" s="7">
        <v>14</v>
      </c>
      <c r="M10" s="7"/>
      <c r="N10" s="7"/>
      <c r="O10" s="7"/>
      <c r="P10" s="7"/>
      <c r="Q10" s="7">
        <f t="shared" si="3"/>
        <v>54.39</v>
      </c>
      <c r="R10" s="7">
        <v>3</v>
      </c>
      <c r="S10" s="7">
        <v>1</v>
      </c>
      <c r="T10" s="7"/>
      <c r="U10" s="7"/>
      <c r="V10" s="7"/>
      <c r="W10" s="7"/>
      <c r="X10" s="7">
        <f t="shared" si="4"/>
        <v>4</v>
      </c>
      <c r="Y10" s="7">
        <f t="shared" si="5"/>
        <v>7.02</v>
      </c>
      <c r="Z10" s="7">
        <v>4</v>
      </c>
      <c r="AA10" s="7"/>
      <c r="AB10" s="7"/>
      <c r="AC10" s="7"/>
      <c r="AD10" s="7"/>
      <c r="AE10" s="7"/>
      <c r="AF10" s="7">
        <f t="shared" si="6"/>
        <v>4</v>
      </c>
      <c r="AG10" s="7">
        <f t="shared" si="7"/>
        <v>7.02</v>
      </c>
      <c r="AH10">
        <f t="shared" si="8"/>
        <v>57</v>
      </c>
      <c r="AI10" s="6">
        <f t="shared" si="9"/>
        <v>100.00999999999999</v>
      </c>
    </row>
    <row r="11" spans="1:35" ht="26.1" customHeight="1">
      <c r="A11" s="7">
        <v>5</v>
      </c>
      <c r="B11" s="7">
        <f t="shared" si="0"/>
        <v>24</v>
      </c>
      <c r="C11" s="7">
        <v>13</v>
      </c>
      <c r="D11" s="7">
        <v>11</v>
      </c>
      <c r="E11" s="7"/>
      <c r="F11" s="7"/>
      <c r="G11" s="7"/>
      <c r="H11" s="7"/>
      <c r="I11" s="8">
        <f t="shared" si="1"/>
        <v>42.11</v>
      </c>
      <c r="J11" s="7">
        <f t="shared" si="2"/>
        <v>22</v>
      </c>
      <c r="K11" s="7">
        <v>11</v>
      </c>
      <c r="L11" s="7">
        <v>11</v>
      </c>
      <c r="M11" s="7"/>
      <c r="N11" s="7"/>
      <c r="O11" s="7"/>
      <c r="P11" s="7"/>
      <c r="Q11" s="7">
        <f t="shared" si="3"/>
        <v>38.6</v>
      </c>
      <c r="R11" s="7">
        <v>8</v>
      </c>
      <c r="S11" s="7">
        <v>3</v>
      </c>
      <c r="T11" s="7"/>
      <c r="U11" s="7"/>
      <c r="V11" s="7"/>
      <c r="W11" s="7"/>
      <c r="X11" s="7">
        <f t="shared" si="4"/>
        <v>11</v>
      </c>
      <c r="Y11" s="7">
        <f t="shared" si="5"/>
        <v>19.3</v>
      </c>
      <c r="Z11" s="7"/>
      <c r="AA11" s="7"/>
      <c r="AB11" s="7"/>
      <c r="AC11" s="7"/>
      <c r="AD11" s="7"/>
      <c r="AE11" s="7"/>
      <c r="AF11" s="7">
        <f t="shared" si="6"/>
        <v>0</v>
      </c>
      <c r="AG11" s="7">
        <f t="shared" si="7"/>
        <v>0</v>
      </c>
      <c r="AH11">
        <f t="shared" si="8"/>
        <v>57</v>
      </c>
      <c r="AI11" s="6">
        <f t="shared" si="9"/>
        <v>100.01</v>
      </c>
    </row>
    <row r="12" spans="1:35" ht="26.1" customHeight="1">
      <c r="A12" s="7">
        <v>6</v>
      </c>
      <c r="B12" s="7">
        <f t="shared" si="0"/>
        <v>22</v>
      </c>
      <c r="C12" s="7">
        <v>11</v>
      </c>
      <c r="D12" s="7">
        <v>11</v>
      </c>
      <c r="E12" s="7"/>
      <c r="F12" s="7"/>
      <c r="G12" s="7"/>
      <c r="H12" s="7"/>
      <c r="I12" s="8">
        <f t="shared" si="1"/>
        <v>38.6</v>
      </c>
      <c r="J12" s="7">
        <f t="shared" si="2"/>
        <v>27</v>
      </c>
      <c r="K12" s="7">
        <v>16</v>
      </c>
      <c r="L12" s="7">
        <v>11</v>
      </c>
      <c r="M12" s="7"/>
      <c r="N12" s="7"/>
      <c r="O12" s="7"/>
      <c r="P12" s="7"/>
      <c r="Q12" s="7">
        <f t="shared" si="3"/>
        <v>47.37</v>
      </c>
      <c r="R12" s="7">
        <v>4</v>
      </c>
      <c r="S12" s="7">
        <v>3</v>
      </c>
      <c r="T12" s="7"/>
      <c r="U12" s="7"/>
      <c r="V12" s="7"/>
      <c r="W12" s="7"/>
      <c r="X12" s="7">
        <f t="shared" si="4"/>
        <v>7</v>
      </c>
      <c r="Y12" s="7">
        <f t="shared" si="5"/>
        <v>12.28</v>
      </c>
      <c r="Z12" s="7">
        <v>1</v>
      </c>
      <c r="AA12" s="7"/>
      <c r="AB12" s="7"/>
      <c r="AC12" s="7"/>
      <c r="AD12" s="7"/>
      <c r="AE12" s="7"/>
      <c r="AF12" s="7">
        <f t="shared" si="6"/>
        <v>1</v>
      </c>
      <c r="AG12" s="7">
        <f t="shared" si="7"/>
        <v>1.75</v>
      </c>
      <c r="AH12">
        <f>SUM(B12+J12+X12+AF12)</f>
        <v>57</v>
      </c>
      <c r="AI12" s="6">
        <f t="shared" si="9"/>
        <v>100</v>
      </c>
    </row>
    <row r="13" spans="1:35" ht="26.1" customHeight="1">
      <c r="A13" s="7">
        <v>7</v>
      </c>
      <c r="B13" s="7">
        <f t="shared" si="0"/>
        <v>15</v>
      </c>
      <c r="C13" s="7">
        <v>5</v>
      </c>
      <c r="D13" s="7">
        <v>10</v>
      </c>
      <c r="E13" s="7"/>
      <c r="F13" s="7"/>
      <c r="G13" s="7"/>
      <c r="H13" s="7"/>
      <c r="I13" s="8">
        <f t="shared" si="1"/>
        <v>26.32</v>
      </c>
      <c r="J13" s="7">
        <f t="shared" si="2"/>
        <v>32</v>
      </c>
      <c r="K13" s="7">
        <v>19</v>
      </c>
      <c r="L13" s="7">
        <v>13</v>
      </c>
      <c r="M13" s="7"/>
      <c r="N13" s="7"/>
      <c r="O13" s="7"/>
      <c r="P13" s="7"/>
      <c r="Q13" s="7">
        <f t="shared" si="3"/>
        <v>56.14</v>
      </c>
      <c r="R13" s="7">
        <v>8</v>
      </c>
      <c r="S13" s="7">
        <v>1</v>
      </c>
      <c r="T13" s="7"/>
      <c r="U13" s="7"/>
      <c r="V13" s="7"/>
      <c r="W13" s="7"/>
      <c r="X13" s="7">
        <f t="shared" si="4"/>
        <v>9</v>
      </c>
      <c r="Y13" s="7">
        <f t="shared" si="5"/>
        <v>15.79</v>
      </c>
      <c r="Z13" s="7"/>
      <c r="AA13" s="7">
        <v>1</v>
      </c>
      <c r="AB13" s="7"/>
      <c r="AC13" s="7"/>
      <c r="AD13" s="7"/>
      <c r="AE13" s="7"/>
      <c r="AF13" s="7">
        <f t="shared" si="6"/>
        <v>1</v>
      </c>
      <c r="AG13" s="7">
        <f t="shared" si="7"/>
        <v>1.75</v>
      </c>
      <c r="AH13">
        <f t="shared" si="8"/>
        <v>57</v>
      </c>
      <c r="AI13" s="6">
        <f t="shared" si="9"/>
        <v>100</v>
      </c>
    </row>
    <row r="14" spans="1:35" ht="26.1" customHeight="1">
      <c r="A14" s="7">
        <v>8</v>
      </c>
      <c r="B14" s="7">
        <f t="shared" si="0"/>
        <v>18</v>
      </c>
      <c r="C14" s="7">
        <v>8</v>
      </c>
      <c r="D14" s="7">
        <v>10</v>
      </c>
      <c r="E14" s="7"/>
      <c r="F14" s="7"/>
      <c r="G14" s="7"/>
      <c r="H14" s="7"/>
      <c r="I14" s="8">
        <f t="shared" si="1"/>
        <v>31.58</v>
      </c>
      <c r="J14" s="7">
        <f t="shared" si="2"/>
        <v>30</v>
      </c>
      <c r="K14" s="7">
        <v>19</v>
      </c>
      <c r="L14" s="7">
        <v>11</v>
      </c>
      <c r="M14" s="7"/>
      <c r="N14" s="7"/>
      <c r="O14" s="7"/>
      <c r="P14" s="7"/>
      <c r="Q14" s="7">
        <f t="shared" si="3"/>
        <v>52.63</v>
      </c>
      <c r="R14" s="7">
        <v>5</v>
      </c>
      <c r="S14" s="7">
        <v>2</v>
      </c>
      <c r="T14" s="7"/>
      <c r="U14" s="7"/>
      <c r="V14" s="7"/>
      <c r="W14" s="7"/>
      <c r="X14" s="7">
        <f>SUM(R14:S14)</f>
        <v>7</v>
      </c>
      <c r="Y14" s="7">
        <f t="shared" si="5"/>
        <v>12.28</v>
      </c>
      <c r="Z14" s="7">
        <v>0</v>
      </c>
      <c r="AA14" s="7">
        <v>2</v>
      </c>
      <c r="AB14" s="7"/>
      <c r="AC14" s="7"/>
      <c r="AD14" s="7"/>
      <c r="AE14" s="7"/>
      <c r="AF14" s="7">
        <f t="shared" si="6"/>
        <v>2</v>
      </c>
      <c r="AG14" s="7">
        <f t="shared" si="7"/>
        <v>3.51</v>
      </c>
      <c r="AH14">
        <f>SUM(B14+J14+X14+AF14)</f>
        <v>57</v>
      </c>
      <c r="AI14" s="6">
        <f t="shared" si="9"/>
        <v>100.00000000000001</v>
      </c>
    </row>
    <row r="15" spans="1:35" ht="26.1" customHeight="1">
      <c r="A15" s="7">
        <v>9</v>
      </c>
      <c r="B15" s="7">
        <f t="shared" si="0"/>
        <v>16</v>
      </c>
      <c r="C15" s="7">
        <v>5</v>
      </c>
      <c r="D15" s="7">
        <v>11</v>
      </c>
      <c r="E15" s="7"/>
      <c r="F15" s="7"/>
      <c r="G15" s="7"/>
      <c r="H15" s="7"/>
      <c r="I15" s="8">
        <f t="shared" si="1"/>
        <v>28.07</v>
      </c>
      <c r="J15" s="7">
        <f t="shared" si="2"/>
        <v>30</v>
      </c>
      <c r="K15" s="7">
        <v>19</v>
      </c>
      <c r="L15" s="7">
        <v>11</v>
      </c>
      <c r="M15" s="7"/>
      <c r="N15" s="7"/>
      <c r="O15" s="7"/>
      <c r="P15" s="7"/>
      <c r="Q15" s="7">
        <f t="shared" si="3"/>
        <v>52.63</v>
      </c>
      <c r="R15" s="7">
        <v>6</v>
      </c>
      <c r="S15" s="7">
        <v>3</v>
      </c>
      <c r="T15" s="7"/>
      <c r="U15" s="7"/>
      <c r="V15" s="7"/>
      <c r="W15" s="7"/>
      <c r="X15" s="7">
        <f t="shared" si="4"/>
        <v>9</v>
      </c>
      <c r="Y15" s="7">
        <f t="shared" si="5"/>
        <v>15.79</v>
      </c>
      <c r="Z15" s="7">
        <v>2</v>
      </c>
      <c r="AA15" s="7"/>
      <c r="AB15" s="7"/>
      <c r="AC15" s="7"/>
      <c r="AD15" s="7"/>
      <c r="AE15" s="7"/>
      <c r="AF15" s="7">
        <f t="shared" si="6"/>
        <v>2</v>
      </c>
      <c r="AG15" s="7">
        <f t="shared" si="7"/>
        <v>3.51</v>
      </c>
      <c r="AH15">
        <f>SUM(B15+J15+X15+AF15)</f>
        <v>57</v>
      </c>
      <c r="AI15" s="6">
        <f t="shared" si="9"/>
        <v>100.00000000000001</v>
      </c>
    </row>
    <row r="16" spans="1:35" ht="26.1" customHeight="1">
      <c r="A16" s="7">
        <v>10</v>
      </c>
      <c r="B16" s="7">
        <f t="shared" si="0"/>
        <v>22</v>
      </c>
      <c r="C16" s="7">
        <v>9</v>
      </c>
      <c r="D16" s="7">
        <v>13</v>
      </c>
      <c r="E16" s="7"/>
      <c r="F16" s="7"/>
      <c r="G16" s="7"/>
      <c r="H16" s="7"/>
      <c r="I16" s="8">
        <f t="shared" si="1"/>
        <v>38.6</v>
      </c>
      <c r="J16" s="7">
        <f t="shared" si="2"/>
        <v>30</v>
      </c>
      <c r="K16" s="7">
        <v>19</v>
      </c>
      <c r="L16" s="7">
        <v>11</v>
      </c>
      <c r="M16" s="7"/>
      <c r="N16" s="7"/>
      <c r="O16" s="7"/>
      <c r="P16" s="7"/>
      <c r="Q16" s="7">
        <f t="shared" si="3"/>
        <v>52.63</v>
      </c>
      <c r="R16" s="7">
        <v>2</v>
      </c>
      <c r="S16" s="7">
        <v>1</v>
      </c>
      <c r="T16" s="7"/>
      <c r="U16" s="7"/>
      <c r="V16" s="7"/>
      <c r="W16" s="7"/>
      <c r="X16" s="7">
        <f t="shared" si="4"/>
        <v>3</v>
      </c>
      <c r="Y16" s="7">
        <f t="shared" si="5"/>
        <v>5.26</v>
      </c>
      <c r="Z16" s="7">
        <v>2</v>
      </c>
      <c r="AA16" s="7"/>
      <c r="AB16" s="7"/>
      <c r="AC16" s="7"/>
      <c r="AD16" s="7"/>
      <c r="AE16" s="7"/>
      <c r="AF16" s="7">
        <f t="shared" si="6"/>
        <v>2</v>
      </c>
      <c r="AG16" s="7">
        <f t="shared" si="7"/>
        <v>3.51</v>
      </c>
      <c r="AH16">
        <f t="shared" si="8"/>
        <v>57</v>
      </c>
      <c r="AI16" s="6">
        <f t="shared" si="9"/>
        <v>100.00000000000001</v>
      </c>
    </row>
    <row r="17" spans="1:35" ht="26.1" customHeight="1">
      <c r="A17" s="7">
        <v>11</v>
      </c>
      <c r="B17" s="7">
        <f t="shared" si="0"/>
        <v>27</v>
      </c>
      <c r="C17" s="7">
        <v>14</v>
      </c>
      <c r="D17" s="7">
        <v>13</v>
      </c>
      <c r="E17" s="7"/>
      <c r="F17" s="7"/>
      <c r="G17" s="7"/>
      <c r="H17" s="7"/>
      <c r="I17" s="8">
        <f t="shared" si="1"/>
        <v>47.37</v>
      </c>
      <c r="J17" s="7">
        <f t="shared" si="2"/>
        <v>26</v>
      </c>
      <c r="K17" s="7">
        <v>16</v>
      </c>
      <c r="L17" s="7">
        <v>10</v>
      </c>
      <c r="M17" s="7"/>
      <c r="N17" s="7"/>
      <c r="O17" s="7"/>
      <c r="P17" s="7"/>
      <c r="Q17" s="7">
        <f t="shared" si="3"/>
        <v>45.61</v>
      </c>
      <c r="R17" s="7">
        <v>2</v>
      </c>
      <c r="S17" s="7">
        <v>2</v>
      </c>
      <c r="T17" s="7"/>
      <c r="U17" s="7"/>
      <c r="V17" s="7"/>
      <c r="W17" s="7"/>
      <c r="X17" s="7">
        <f t="shared" si="4"/>
        <v>4</v>
      </c>
      <c r="Y17" s="7">
        <f t="shared" si="5"/>
        <v>7.02</v>
      </c>
      <c r="Z17" s="7"/>
      <c r="AA17" s="7"/>
      <c r="AB17" s="7"/>
      <c r="AC17" s="7"/>
      <c r="AD17" s="7"/>
      <c r="AE17" s="7"/>
      <c r="AF17" s="7">
        <f t="shared" si="6"/>
        <v>0</v>
      </c>
      <c r="AG17" s="7">
        <f t="shared" si="7"/>
        <v>0</v>
      </c>
      <c r="AH17">
        <f t="shared" si="8"/>
        <v>57</v>
      </c>
      <c r="AI17" s="6">
        <f t="shared" si="9"/>
        <v>99.999999999999986</v>
      </c>
    </row>
    <row r="18" spans="1:35" ht="26.1" customHeight="1">
      <c r="A18" s="7">
        <v>12</v>
      </c>
      <c r="B18" s="7">
        <f t="shared" si="0"/>
        <v>30</v>
      </c>
      <c r="C18" s="7">
        <v>17</v>
      </c>
      <c r="D18" s="7">
        <v>13</v>
      </c>
      <c r="E18" s="7"/>
      <c r="F18" s="7"/>
      <c r="G18" s="7"/>
      <c r="H18" s="7"/>
      <c r="I18" s="8">
        <f t="shared" si="1"/>
        <v>52.63</v>
      </c>
      <c r="J18" s="7">
        <f t="shared" si="2"/>
        <v>24</v>
      </c>
      <c r="K18" s="7">
        <v>14</v>
      </c>
      <c r="L18" s="7">
        <v>10</v>
      </c>
      <c r="M18" s="7"/>
      <c r="N18" s="7"/>
      <c r="O18" s="7"/>
      <c r="P18" s="7"/>
      <c r="Q18" s="7">
        <f t="shared" si="3"/>
        <v>42.11</v>
      </c>
      <c r="R18" s="7">
        <v>1</v>
      </c>
      <c r="S18" s="7">
        <v>2</v>
      </c>
      <c r="T18" s="7"/>
      <c r="U18" s="7"/>
      <c r="V18" s="7"/>
      <c r="W18" s="7"/>
      <c r="X18" s="7">
        <f t="shared" si="4"/>
        <v>3</v>
      </c>
      <c r="Y18" s="7">
        <f t="shared" si="5"/>
        <v>5.26</v>
      </c>
      <c r="Z18" s="7"/>
      <c r="AA18" s="7"/>
      <c r="AB18" s="7"/>
      <c r="AC18" s="7"/>
      <c r="AD18" s="7"/>
      <c r="AE18" s="7"/>
      <c r="AF18" s="7">
        <f t="shared" si="6"/>
        <v>0</v>
      </c>
      <c r="AG18" s="7">
        <f t="shared" si="7"/>
        <v>0</v>
      </c>
      <c r="AH18">
        <f t="shared" si="8"/>
        <v>57</v>
      </c>
      <c r="AI18" s="6">
        <f t="shared" si="9"/>
        <v>100.00000000000001</v>
      </c>
    </row>
    <row r="19" spans="1:35" ht="26.1" customHeight="1">
      <c r="A19" s="7">
        <v>13</v>
      </c>
      <c r="B19" s="7">
        <f t="shared" si="0"/>
        <v>26</v>
      </c>
      <c r="C19" s="7">
        <v>13</v>
      </c>
      <c r="D19" s="7">
        <v>13</v>
      </c>
      <c r="E19" s="7"/>
      <c r="F19" s="7"/>
      <c r="G19" s="7"/>
      <c r="H19" s="7"/>
      <c r="I19" s="8">
        <f t="shared" si="1"/>
        <v>45.61</v>
      </c>
      <c r="J19" s="7">
        <f t="shared" si="2"/>
        <v>25</v>
      </c>
      <c r="K19" s="7">
        <v>17</v>
      </c>
      <c r="L19" s="7">
        <v>8</v>
      </c>
      <c r="M19" s="7"/>
      <c r="N19" s="14"/>
      <c r="O19" s="7"/>
      <c r="P19" s="7"/>
      <c r="Q19" s="7">
        <f t="shared" si="3"/>
        <v>43.86</v>
      </c>
      <c r="R19" s="7">
        <v>2</v>
      </c>
      <c r="S19" s="7">
        <v>4</v>
      </c>
      <c r="T19" s="7"/>
      <c r="U19" s="7"/>
      <c r="V19" s="7"/>
      <c r="W19" s="7"/>
      <c r="X19" s="7">
        <f t="shared" si="4"/>
        <v>6</v>
      </c>
      <c r="Y19" s="7">
        <f t="shared" si="5"/>
        <v>10.53</v>
      </c>
      <c r="Z19" s="7"/>
      <c r="AA19" s="7"/>
      <c r="AB19" s="7"/>
      <c r="AC19" s="7"/>
      <c r="AD19" s="7"/>
      <c r="AE19" s="7"/>
      <c r="AF19" s="7">
        <f t="shared" si="6"/>
        <v>0</v>
      </c>
      <c r="AG19" s="7">
        <f t="shared" si="7"/>
        <v>0</v>
      </c>
      <c r="AH19">
        <f t="shared" si="8"/>
        <v>57</v>
      </c>
      <c r="AI19" s="6">
        <f t="shared" si="9"/>
        <v>100</v>
      </c>
    </row>
    <row r="20" spans="1:35" ht="26.1" customHeight="1">
      <c r="A20" s="7">
        <v>14</v>
      </c>
      <c r="B20" s="7">
        <f t="shared" si="0"/>
        <v>24</v>
      </c>
      <c r="C20" s="7">
        <v>12</v>
      </c>
      <c r="D20" s="7">
        <v>12</v>
      </c>
      <c r="E20" s="7"/>
      <c r="F20" s="7"/>
      <c r="G20" s="7"/>
      <c r="H20" s="7"/>
      <c r="I20" s="8">
        <f t="shared" si="1"/>
        <v>42.11</v>
      </c>
      <c r="J20" s="7">
        <f t="shared" si="2"/>
        <v>28</v>
      </c>
      <c r="K20" s="7">
        <v>17</v>
      </c>
      <c r="L20" s="7">
        <v>11</v>
      </c>
      <c r="M20" s="7"/>
      <c r="N20" s="7"/>
      <c r="O20" s="7"/>
      <c r="P20" s="7"/>
      <c r="Q20" s="7">
        <f t="shared" si="3"/>
        <v>49.12</v>
      </c>
      <c r="R20" s="7">
        <v>3</v>
      </c>
      <c r="S20" s="7">
        <v>2</v>
      </c>
      <c r="T20" s="7"/>
      <c r="U20" s="7"/>
      <c r="V20" s="7"/>
      <c r="W20" s="7"/>
      <c r="X20" s="7">
        <f t="shared" si="4"/>
        <v>5</v>
      </c>
      <c r="Y20" s="7">
        <f t="shared" si="5"/>
        <v>8.77</v>
      </c>
      <c r="Z20" s="7"/>
      <c r="AA20" s="7"/>
      <c r="AB20" s="7"/>
      <c r="AC20" s="7"/>
      <c r="AD20" s="7"/>
      <c r="AE20" s="7"/>
      <c r="AF20" s="7">
        <f t="shared" si="6"/>
        <v>0</v>
      </c>
      <c r="AG20" s="7">
        <f t="shared" si="7"/>
        <v>0</v>
      </c>
      <c r="AH20">
        <f t="shared" si="8"/>
        <v>57</v>
      </c>
      <c r="AI20" s="6">
        <f t="shared" si="9"/>
        <v>99.999999999999986</v>
      </c>
    </row>
    <row r="21" spans="1:35" ht="26.1" customHeight="1">
      <c r="A21" s="7">
        <v>15</v>
      </c>
      <c r="B21" s="7">
        <f t="shared" si="0"/>
        <v>19</v>
      </c>
      <c r="C21" s="7">
        <v>9</v>
      </c>
      <c r="D21" s="7">
        <v>10</v>
      </c>
      <c r="E21" s="7"/>
      <c r="F21" s="7"/>
      <c r="G21" s="7"/>
      <c r="H21" s="7"/>
      <c r="I21" s="8">
        <f t="shared" si="1"/>
        <v>33.33</v>
      </c>
      <c r="J21" s="7">
        <f t="shared" si="2"/>
        <v>33</v>
      </c>
      <c r="K21" s="7">
        <v>20</v>
      </c>
      <c r="L21" s="7">
        <v>13</v>
      </c>
      <c r="M21" s="7"/>
      <c r="N21" s="7"/>
      <c r="O21" s="7"/>
      <c r="P21" s="7"/>
      <c r="Q21" s="7">
        <f t="shared" si="3"/>
        <v>57.89</v>
      </c>
      <c r="R21" s="7">
        <v>3</v>
      </c>
      <c r="S21" s="7">
        <v>2</v>
      </c>
      <c r="T21" s="7"/>
      <c r="U21" s="7"/>
      <c r="V21" s="7"/>
      <c r="W21" s="7"/>
      <c r="X21" s="7">
        <f t="shared" si="4"/>
        <v>5</v>
      </c>
      <c r="Y21" s="7">
        <f t="shared" si="5"/>
        <v>8.77</v>
      </c>
      <c r="Z21" s="7"/>
      <c r="AA21" s="7"/>
      <c r="AB21" s="7"/>
      <c r="AC21" s="7"/>
      <c r="AD21" s="7"/>
      <c r="AE21" s="7"/>
      <c r="AF21" s="7">
        <f t="shared" si="6"/>
        <v>0</v>
      </c>
      <c r="AG21" s="7">
        <f t="shared" si="7"/>
        <v>0</v>
      </c>
      <c r="AH21">
        <f t="shared" si="8"/>
        <v>57</v>
      </c>
      <c r="AI21" s="6">
        <f t="shared" si="9"/>
        <v>99.99</v>
      </c>
    </row>
    <row r="22" spans="1:35" ht="26.1" customHeight="1">
      <c r="A22" s="7">
        <v>16</v>
      </c>
      <c r="B22" s="7">
        <f t="shared" si="0"/>
        <v>19</v>
      </c>
      <c r="C22" s="7">
        <v>9</v>
      </c>
      <c r="D22" s="7">
        <v>10</v>
      </c>
      <c r="E22" s="7"/>
      <c r="F22" s="7"/>
      <c r="G22" s="7"/>
      <c r="H22" s="7"/>
      <c r="I22" s="8">
        <f t="shared" si="1"/>
        <v>33.33</v>
      </c>
      <c r="J22" s="7">
        <f t="shared" si="2"/>
        <v>35</v>
      </c>
      <c r="K22" s="7">
        <v>21</v>
      </c>
      <c r="L22" s="7">
        <v>14</v>
      </c>
      <c r="M22" s="7"/>
      <c r="N22" s="7"/>
      <c r="O22" s="7"/>
      <c r="P22" s="7"/>
      <c r="Q22" s="7">
        <f t="shared" si="3"/>
        <v>61.4</v>
      </c>
      <c r="R22" s="7">
        <v>1</v>
      </c>
      <c r="S22" s="7">
        <v>1</v>
      </c>
      <c r="T22" s="7"/>
      <c r="U22" s="7"/>
      <c r="V22" s="7"/>
      <c r="W22" s="7"/>
      <c r="X22" s="7">
        <f t="shared" si="4"/>
        <v>2</v>
      </c>
      <c r="Y22" s="7">
        <f t="shared" si="5"/>
        <v>3.51</v>
      </c>
      <c r="Z22" s="7">
        <v>1</v>
      </c>
      <c r="AA22" s="7"/>
      <c r="AB22" s="7"/>
      <c r="AC22" s="7"/>
      <c r="AD22" s="7"/>
      <c r="AE22" s="7"/>
      <c r="AF22" s="7">
        <f t="shared" si="6"/>
        <v>1</v>
      </c>
      <c r="AG22" s="7">
        <f t="shared" si="7"/>
        <v>1.75</v>
      </c>
      <c r="AH22">
        <f t="shared" si="8"/>
        <v>57</v>
      </c>
      <c r="AI22" s="6">
        <f t="shared" si="9"/>
        <v>99.99</v>
      </c>
    </row>
    <row r="23" spans="1:35" ht="26.1" customHeight="1">
      <c r="A23" s="7">
        <v>17</v>
      </c>
      <c r="B23" s="7">
        <f t="shared" si="0"/>
        <v>23</v>
      </c>
      <c r="C23" s="7">
        <v>11</v>
      </c>
      <c r="D23" s="7">
        <v>12</v>
      </c>
      <c r="E23" s="7"/>
      <c r="F23" s="7"/>
      <c r="G23" s="7"/>
      <c r="H23" s="7"/>
      <c r="I23" s="8">
        <f t="shared" si="1"/>
        <v>40.35</v>
      </c>
      <c r="J23" s="7">
        <f t="shared" si="2"/>
        <v>33</v>
      </c>
      <c r="K23" s="7">
        <v>20</v>
      </c>
      <c r="L23" s="7">
        <v>13</v>
      </c>
      <c r="M23" s="7"/>
      <c r="N23" s="7"/>
      <c r="O23" s="7"/>
      <c r="P23" s="7"/>
      <c r="Q23" s="7">
        <f t="shared" si="3"/>
        <v>57.89</v>
      </c>
      <c r="R23" s="7">
        <v>1</v>
      </c>
      <c r="S23" s="7"/>
      <c r="T23" s="7"/>
      <c r="U23" s="7"/>
      <c r="V23" s="7"/>
      <c r="W23" s="7"/>
      <c r="X23" s="7">
        <f t="shared" si="4"/>
        <v>1</v>
      </c>
      <c r="Y23" s="7">
        <f t="shared" si="5"/>
        <v>1.75</v>
      </c>
      <c r="Z23" s="7"/>
      <c r="AA23" s="7"/>
      <c r="AB23" s="7"/>
      <c r="AC23" s="7"/>
      <c r="AD23" s="7"/>
      <c r="AE23" s="7"/>
      <c r="AF23" s="7">
        <f t="shared" si="6"/>
        <v>0</v>
      </c>
      <c r="AG23" s="7">
        <f t="shared" si="7"/>
        <v>0</v>
      </c>
      <c r="AH23">
        <f t="shared" si="8"/>
        <v>57</v>
      </c>
      <c r="AI23" s="6">
        <f t="shared" si="9"/>
        <v>99.990000000000009</v>
      </c>
    </row>
    <row r="24" spans="1:35" ht="26.1" customHeight="1">
      <c r="A24" s="7">
        <v>18</v>
      </c>
      <c r="B24" s="7">
        <f t="shared" si="0"/>
        <v>30</v>
      </c>
      <c r="C24" s="7">
        <v>15</v>
      </c>
      <c r="D24" s="7">
        <v>15</v>
      </c>
      <c r="E24" s="7"/>
      <c r="F24" s="7"/>
      <c r="G24" s="7"/>
      <c r="H24" s="7"/>
      <c r="I24" s="8">
        <f t="shared" si="1"/>
        <v>52.63</v>
      </c>
      <c r="J24" s="7">
        <f t="shared" si="2"/>
        <v>24</v>
      </c>
      <c r="K24" s="7">
        <v>16</v>
      </c>
      <c r="L24" s="7">
        <v>8</v>
      </c>
      <c r="M24" s="7"/>
      <c r="N24" s="7"/>
      <c r="O24" s="7"/>
      <c r="P24" s="7"/>
      <c r="Q24" s="7">
        <f t="shared" si="3"/>
        <v>42.11</v>
      </c>
      <c r="R24" s="7">
        <v>1</v>
      </c>
      <c r="S24" s="7">
        <v>1</v>
      </c>
      <c r="T24" s="7"/>
      <c r="U24" s="7"/>
      <c r="V24" s="7"/>
      <c r="W24" s="7"/>
      <c r="X24" s="7">
        <f t="shared" si="4"/>
        <v>2</v>
      </c>
      <c r="Y24" s="7">
        <f t="shared" si="5"/>
        <v>3.51</v>
      </c>
      <c r="Z24" s="7"/>
      <c r="AA24" s="7">
        <v>1</v>
      </c>
      <c r="AB24" s="7"/>
      <c r="AC24" s="7"/>
      <c r="AD24" s="7"/>
      <c r="AE24" s="7"/>
      <c r="AF24" s="7">
        <f t="shared" si="6"/>
        <v>1</v>
      </c>
      <c r="AG24" s="7">
        <f t="shared" si="7"/>
        <v>1.75</v>
      </c>
      <c r="AH24">
        <f t="shared" si="8"/>
        <v>57</v>
      </c>
      <c r="AI24" s="6">
        <f t="shared" si="9"/>
        <v>100.00000000000001</v>
      </c>
    </row>
    <row r="25" spans="1:35" ht="26.1" customHeight="1">
      <c r="A25" s="7">
        <v>19</v>
      </c>
      <c r="B25" s="7">
        <f t="shared" si="0"/>
        <v>27</v>
      </c>
      <c r="C25" s="7">
        <v>15</v>
      </c>
      <c r="D25" s="7">
        <v>12</v>
      </c>
      <c r="E25" s="7"/>
      <c r="F25" s="7"/>
      <c r="G25" s="7"/>
      <c r="H25" s="7"/>
      <c r="I25" s="8">
        <f t="shared" si="1"/>
        <v>47.37</v>
      </c>
      <c r="J25" s="7">
        <f t="shared" si="2"/>
        <v>29</v>
      </c>
      <c r="K25" s="7">
        <v>16</v>
      </c>
      <c r="L25" s="7">
        <v>13</v>
      </c>
      <c r="M25" s="7"/>
      <c r="N25" s="7"/>
      <c r="O25" s="7"/>
      <c r="P25" s="7"/>
      <c r="Q25" s="7">
        <f t="shared" si="3"/>
        <v>50.88</v>
      </c>
      <c r="R25" s="7">
        <v>1</v>
      </c>
      <c r="S25" s="7"/>
      <c r="T25" s="7"/>
      <c r="U25" s="7"/>
      <c r="V25" s="7"/>
      <c r="W25" s="7"/>
      <c r="X25" s="7">
        <f t="shared" si="4"/>
        <v>1</v>
      </c>
      <c r="Y25" s="7">
        <f t="shared" si="5"/>
        <v>1.75</v>
      </c>
      <c r="Z25" s="7"/>
      <c r="AA25" s="7"/>
      <c r="AB25" s="7"/>
      <c r="AC25" s="7"/>
      <c r="AD25" s="7"/>
      <c r="AE25" s="7"/>
      <c r="AF25" s="7">
        <f t="shared" si="6"/>
        <v>0</v>
      </c>
      <c r="AG25" s="7">
        <f t="shared" si="7"/>
        <v>0</v>
      </c>
      <c r="AH25">
        <f t="shared" si="8"/>
        <v>57</v>
      </c>
      <c r="AI25" s="6">
        <f t="shared" si="9"/>
        <v>100</v>
      </c>
    </row>
    <row r="26" spans="1:35" ht="26.1" customHeight="1">
      <c r="A26" s="7">
        <v>20</v>
      </c>
      <c r="B26" s="7">
        <f t="shared" si="0"/>
        <v>26</v>
      </c>
      <c r="C26" s="7">
        <v>13</v>
      </c>
      <c r="D26" s="7">
        <v>13</v>
      </c>
      <c r="E26" s="7"/>
      <c r="F26" s="7"/>
      <c r="G26" s="7"/>
      <c r="H26" s="7"/>
      <c r="I26" s="8">
        <f t="shared" si="1"/>
        <v>45.61</v>
      </c>
      <c r="J26" s="7">
        <f t="shared" si="2"/>
        <v>24</v>
      </c>
      <c r="K26" s="7">
        <v>13</v>
      </c>
      <c r="L26" s="7">
        <v>11</v>
      </c>
      <c r="M26" s="7"/>
      <c r="N26" s="7"/>
      <c r="O26" s="7"/>
      <c r="P26" s="7"/>
      <c r="Q26" s="7">
        <f t="shared" si="3"/>
        <v>42.11</v>
      </c>
      <c r="R26" s="7">
        <v>6</v>
      </c>
      <c r="S26" s="7">
        <v>1</v>
      </c>
      <c r="T26" s="7"/>
      <c r="U26" s="7"/>
      <c r="V26" s="7"/>
      <c r="W26" s="7"/>
      <c r="X26" s="7">
        <f t="shared" si="4"/>
        <v>7</v>
      </c>
      <c r="Y26" s="7">
        <f t="shared" si="5"/>
        <v>12.28</v>
      </c>
      <c r="Z26" s="7"/>
      <c r="AA26" s="7"/>
      <c r="AB26" s="7"/>
      <c r="AC26" s="7"/>
      <c r="AD26" s="7"/>
      <c r="AE26" s="7"/>
      <c r="AF26" s="7">
        <f t="shared" si="6"/>
        <v>0</v>
      </c>
      <c r="AG26" s="7">
        <f t="shared" si="7"/>
        <v>0</v>
      </c>
      <c r="AH26">
        <f t="shared" si="8"/>
        <v>57</v>
      </c>
      <c r="AI26" s="6">
        <f t="shared" si="9"/>
        <v>100</v>
      </c>
    </row>
    <row r="27" spans="1:35" ht="48.75" customHeight="1">
      <c r="N27" s="14"/>
    </row>
  </sheetData>
  <mergeCells count="1">
    <mergeCell ref="B3:AF3"/>
  </mergeCells>
  <pageMargins left="0.7" right="0.7" top="0.75" bottom="0.75" header="0.3" footer="0.3"/>
  <pageSetup orientation="portrait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F2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AG10" sqref="AG10"/>
    </sheetView>
  </sheetViews>
  <sheetFormatPr defaultRowHeight="16.5"/>
  <cols>
    <col min="1" max="1" width="4" customWidth="1"/>
    <col min="2" max="2" width="7.21875" customWidth="1"/>
    <col min="3" max="3" width="6.77734375" hidden="1" customWidth="1"/>
    <col min="4" max="4" width="8.109375" hidden="1" customWidth="1"/>
    <col min="5" max="5" width="5.88671875" hidden="1" customWidth="1"/>
    <col min="6" max="6" width="6.21875" hidden="1" customWidth="1"/>
    <col min="7" max="8" width="6.77734375" customWidth="1"/>
    <col min="9" max="14" width="6.77734375" hidden="1" customWidth="1"/>
    <col min="15" max="15" width="6.5546875" customWidth="1"/>
    <col min="16" max="21" width="6.77734375" hidden="1" customWidth="1"/>
    <col min="22" max="22" width="6.77734375" customWidth="1"/>
    <col min="23" max="23" width="6.6640625" customWidth="1"/>
    <col min="24" max="28" width="6.77734375" hidden="1" customWidth="1"/>
    <col min="29" max="30" width="6.77734375" customWidth="1"/>
    <col min="31" max="31" width="7.6640625" customWidth="1"/>
  </cols>
  <sheetData>
    <row r="1" spans="1:32">
      <c r="A1" s="1" t="s">
        <v>97</v>
      </c>
    </row>
    <row r="2" spans="1:32">
      <c r="A2" s="1" t="s">
        <v>96</v>
      </c>
    </row>
    <row r="3" spans="1:32" ht="18.75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10"/>
    </row>
    <row r="4" spans="1:32" ht="18.75" customHeight="1">
      <c r="B4" s="10" t="s">
        <v>5</v>
      </c>
      <c r="C4" s="10"/>
      <c r="D4" s="10"/>
      <c r="E4" s="10"/>
      <c r="F4" s="10"/>
      <c r="G4" s="10"/>
      <c r="H4" s="10">
        <f>B7+H7+V7+AC7</f>
        <v>82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2" ht="18.75" customHeight="1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10"/>
    </row>
    <row r="6" spans="1:32" ht="26.1" customHeight="1">
      <c r="A6" s="5" t="s">
        <v>1</v>
      </c>
      <c r="B6" s="5" t="s">
        <v>7</v>
      </c>
      <c r="C6" s="13" t="s">
        <v>27</v>
      </c>
      <c r="D6" s="13" t="s">
        <v>28</v>
      </c>
      <c r="E6" s="13" t="s">
        <v>30</v>
      </c>
      <c r="F6" s="13" t="s">
        <v>29</v>
      </c>
      <c r="G6" s="5" t="s">
        <v>6</v>
      </c>
      <c r="H6" s="5" t="s">
        <v>8</v>
      </c>
      <c r="I6" s="13" t="s">
        <v>27</v>
      </c>
      <c r="J6" s="13" t="s">
        <v>28</v>
      </c>
      <c r="K6" s="13" t="s">
        <v>30</v>
      </c>
      <c r="L6" s="13" t="s">
        <v>86</v>
      </c>
      <c r="M6" s="13" t="s">
        <v>16</v>
      </c>
      <c r="N6" s="13" t="s">
        <v>13</v>
      </c>
      <c r="O6" s="5" t="s">
        <v>6</v>
      </c>
      <c r="P6" s="13" t="s">
        <v>27</v>
      </c>
      <c r="Q6" s="13" t="s">
        <v>86</v>
      </c>
      <c r="R6" s="13" t="s">
        <v>30</v>
      </c>
      <c r="S6" s="13" t="s">
        <v>29</v>
      </c>
      <c r="T6" s="13" t="s">
        <v>16</v>
      </c>
      <c r="U6" s="13" t="s">
        <v>13</v>
      </c>
      <c r="V6" s="5" t="s">
        <v>9</v>
      </c>
      <c r="W6" s="5" t="s">
        <v>6</v>
      </c>
      <c r="X6" s="13" t="s">
        <v>27</v>
      </c>
      <c r="Y6" s="13" t="s">
        <v>13</v>
      </c>
      <c r="Z6" s="13" t="s">
        <v>14</v>
      </c>
      <c r="AA6" s="13" t="s">
        <v>15</v>
      </c>
      <c r="AB6" s="13" t="s">
        <v>16</v>
      </c>
      <c r="AC6" s="5" t="s">
        <v>10</v>
      </c>
      <c r="AD6" s="5" t="s">
        <v>6</v>
      </c>
    </row>
    <row r="7" spans="1:32" ht="26.1" customHeight="1">
      <c r="A7" s="7">
        <v>1</v>
      </c>
      <c r="B7" s="7">
        <f>SUM(C7:F7)</f>
        <v>66</v>
      </c>
      <c r="C7" s="7">
        <v>23</v>
      </c>
      <c r="D7" s="7">
        <v>19</v>
      </c>
      <c r="E7" s="7">
        <v>20</v>
      </c>
      <c r="F7" s="7">
        <v>4</v>
      </c>
      <c r="G7" s="8">
        <f t="shared" ref="G7:G26" si="0">ROUND((B7/$H$4)*100,2)</f>
        <v>80.489999999999995</v>
      </c>
      <c r="H7" s="7">
        <f>SUM(I7:L7)</f>
        <v>16</v>
      </c>
      <c r="I7" s="7">
        <v>3</v>
      </c>
      <c r="J7" s="7">
        <v>2</v>
      </c>
      <c r="K7" s="7">
        <v>1</v>
      </c>
      <c r="L7" s="7">
        <v>10</v>
      </c>
      <c r="M7" s="7"/>
      <c r="N7" s="7"/>
      <c r="O7" s="7">
        <f t="shared" ref="O7:O26" si="1">ROUND((H7/$H$4)*100,2)</f>
        <v>19.510000000000002</v>
      </c>
      <c r="P7" s="7"/>
      <c r="Q7" s="7"/>
      <c r="R7" s="7"/>
      <c r="S7" s="7"/>
      <c r="T7" s="7"/>
      <c r="U7" s="7"/>
      <c r="V7" s="7">
        <f>SUM(P7:Q7)</f>
        <v>0</v>
      </c>
      <c r="W7" s="7">
        <f>ROUND((V7/$H$4)*100,2)</f>
        <v>0</v>
      </c>
      <c r="X7" s="7"/>
      <c r="Y7" s="7"/>
      <c r="Z7" s="7"/>
      <c r="AA7" s="7"/>
      <c r="AB7" s="7"/>
      <c r="AC7" s="7">
        <f>SUM(X7:AB7)</f>
        <v>0</v>
      </c>
      <c r="AD7" s="7">
        <f>ROUND((AC7/$H$4)*100,2)</f>
        <v>0</v>
      </c>
      <c r="AE7">
        <f t="shared" ref="AE7:AE26" si="2">SUM(B7+H7+V7+AC7)</f>
        <v>82</v>
      </c>
      <c r="AF7" s="6">
        <f t="shared" ref="AF7:AF26" si="3">G7+O7+W7+AD7</f>
        <v>100</v>
      </c>
    </row>
    <row r="8" spans="1:32" ht="26.1" customHeight="1">
      <c r="A8" s="7">
        <v>2</v>
      </c>
      <c r="B8" s="7">
        <f t="shared" ref="B8:B26" si="4">SUM(C8:F8)</f>
        <v>63</v>
      </c>
      <c r="C8" s="7">
        <v>21</v>
      </c>
      <c r="D8" s="7">
        <v>17</v>
      </c>
      <c r="E8" s="7">
        <v>17</v>
      </c>
      <c r="F8" s="7">
        <v>8</v>
      </c>
      <c r="G8" s="8">
        <f t="shared" si="0"/>
        <v>76.83</v>
      </c>
      <c r="H8" s="7">
        <f t="shared" ref="H8:H26" si="5">SUM(I8:L8)</f>
        <v>17</v>
      </c>
      <c r="I8" s="7">
        <v>5</v>
      </c>
      <c r="J8" s="7">
        <v>4</v>
      </c>
      <c r="K8" s="7">
        <v>4</v>
      </c>
      <c r="L8" s="7">
        <v>4</v>
      </c>
      <c r="M8" s="7"/>
      <c r="N8" s="7"/>
      <c r="O8" s="7">
        <f t="shared" si="1"/>
        <v>20.73</v>
      </c>
      <c r="P8" s="7"/>
      <c r="Q8" s="7">
        <v>2</v>
      </c>
      <c r="R8" s="7"/>
      <c r="S8" s="7"/>
      <c r="T8" s="7"/>
      <c r="U8" s="7"/>
      <c r="V8" s="7">
        <f t="shared" ref="V8:V26" si="6">SUM(P8:Q8)</f>
        <v>2</v>
      </c>
      <c r="W8" s="7">
        <f t="shared" ref="W8:W26" si="7">ROUND((V8/$H$4)*100,2)</f>
        <v>2.44</v>
      </c>
      <c r="X8" s="7"/>
      <c r="Y8" s="7"/>
      <c r="Z8" s="7"/>
      <c r="AA8" s="7"/>
      <c r="AB8" s="7"/>
      <c r="AC8" s="7">
        <f t="shared" ref="AC8:AC26" si="8">SUM(X8:AB8)</f>
        <v>0</v>
      </c>
      <c r="AD8" s="7">
        <f t="shared" ref="AD8:AD26" si="9">ROUND((AC8/$H$4)*100,2)</f>
        <v>0</v>
      </c>
      <c r="AE8">
        <f t="shared" si="2"/>
        <v>82</v>
      </c>
      <c r="AF8" s="6">
        <f t="shared" si="3"/>
        <v>100</v>
      </c>
    </row>
    <row r="9" spans="1:32" ht="26.1" customHeight="1">
      <c r="A9" s="7">
        <v>3</v>
      </c>
      <c r="B9" s="7">
        <f t="shared" si="4"/>
        <v>54</v>
      </c>
      <c r="C9" s="7">
        <v>18</v>
      </c>
      <c r="D9" s="7">
        <v>13</v>
      </c>
      <c r="E9" s="7">
        <v>15</v>
      </c>
      <c r="F9" s="7">
        <v>8</v>
      </c>
      <c r="G9" s="8">
        <f t="shared" si="0"/>
        <v>65.849999999999994</v>
      </c>
      <c r="H9" s="7">
        <f t="shared" si="5"/>
        <v>27</v>
      </c>
      <c r="I9" s="7">
        <v>7</v>
      </c>
      <c r="J9" s="7">
        <v>8</v>
      </c>
      <c r="K9" s="7">
        <v>6</v>
      </c>
      <c r="L9" s="7">
        <v>6</v>
      </c>
      <c r="M9" s="7"/>
      <c r="N9" s="7"/>
      <c r="O9" s="7">
        <f t="shared" si="1"/>
        <v>32.93</v>
      </c>
      <c r="P9" s="7">
        <v>1</v>
      </c>
      <c r="Q9" s="7"/>
      <c r="R9" s="7"/>
      <c r="S9" s="7"/>
      <c r="T9" s="7"/>
      <c r="U9" s="7"/>
      <c r="V9" s="7">
        <f t="shared" si="6"/>
        <v>1</v>
      </c>
      <c r="W9" s="7">
        <f t="shared" si="7"/>
        <v>1.22</v>
      </c>
      <c r="X9" s="7"/>
      <c r="Y9" s="7"/>
      <c r="Z9" s="7"/>
      <c r="AA9" s="7"/>
      <c r="AB9" s="7"/>
      <c r="AC9" s="7">
        <f t="shared" si="8"/>
        <v>0</v>
      </c>
      <c r="AD9" s="7">
        <f t="shared" si="9"/>
        <v>0</v>
      </c>
      <c r="AE9">
        <f t="shared" si="2"/>
        <v>82</v>
      </c>
      <c r="AF9" s="6">
        <f t="shared" si="3"/>
        <v>100</v>
      </c>
    </row>
    <row r="10" spans="1:32" ht="26.1" customHeight="1">
      <c r="A10" s="7">
        <v>4</v>
      </c>
      <c r="B10" s="7">
        <f t="shared" si="4"/>
        <v>47</v>
      </c>
      <c r="C10" s="7">
        <v>12</v>
      </c>
      <c r="D10" s="7">
        <v>13</v>
      </c>
      <c r="E10" s="7">
        <v>16</v>
      </c>
      <c r="F10" s="7">
        <v>6</v>
      </c>
      <c r="G10" s="8">
        <f t="shared" si="0"/>
        <v>57.32</v>
      </c>
      <c r="H10" s="7">
        <f t="shared" si="5"/>
        <v>33</v>
      </c>
      <c r="I10" s="7">
        <v>12</v>
      </c>
      <c r="J10" s="7">
        <v>8</v>
      </c>
      <c r="K10" s="7">
        <v>5</v>
      </c>
      <c r="L10" s="7">
        <v>8</v>
      </c>
      <c r="M10" s="7"/>
      <c r="N10" s="7"/>
      <c r="O10" s="7">
        <f t="shared" si="1"/>
        <v>40.24</v>
      </c>
      <c r="P10" s="7">
        <v>1</v>
      </c>
      <c r="Q10" s="7"/>
      <c r="R10" s="7"/>
      <c r="S10" s="7"/>
      <c r="T10" s="7"/>
      <c r="U10" s="7"/>
      <c r="V10" s="7">
        <f t="shared" si="6"/>
        <v>1</v>
      </c>
      <c r="W10" s="7">
        <f t="shared" si="7"/>
        <v>1.22</v>
      </c>
      <c r="X10" s="7">
        <v>1</v>
      </c>
      <c r="Y10" s="7"/>
      <c r="Z10" s="7"/>
      <c r="AA10" s="7"/>
      <c r="AB10" s="7"/>
      <c r="AC10" s="7">
        <f t="shared" si="8"/>
        <v>1</v>
      </c>
      <c r="AD10" s="7">
        <f t="shared" si="9"/>
        <v>1.22</v>
      </c>
      <c r="AE10">
        <f t="shared" si="2"/>
        <v>82</v>
      </c>
      <c r="AF10" s="6">
        <f t="shared" si="3"/>
        <v>100</v>
      </c>
    </row>
    <row r="11" spans="1:32" ht="26.1" customHeight="1">
      <c r="A11" s="7">
        <v>5</v>
      </c>
      <c r="B11" s="7">
        <f t="shared" si="4"/>
        <v>39</v>
      </c>
      <c r="C11" s="7">
        <v>9</v>
      </c>
      <c r="D11" s="7">
        <v>12</v>
      </c>
      <c r="E11" s="7">
        <v>12</v>
      </c>
      <c r="F11" s="7">
        <v>6</v>
      </c>
      <c r="G11" s="8">
        <f t="shared" si="0"/>
        <v>47.56</v>
      </c>
      <c r="H11" s="7">
        <f t="shared" si="5"/>
        <v>41</v>
      </c>
      <c r="I11" s="7">
        <v>16</v>
      </c>
      <c r="J11" s="7">
        <v>9</v>
      </c>
      <c r="K11" s="7">
        <v>9</v>
      </c>
      <c r="L11" s="7">
        <v>7</v>
      </c>
      <c r="M11" s="7"/>
      <c r="N11" s="7"/>
      <c r="O11" s="7">
        <f t="shared" si="1"/>
        <v>50</v>
      </c>
      <c r="P11" s="7">
        <v>1</v>
      </c>
      <c r="Q11" s="7">
        <v>1</v>
      </c>
      <c r="R11" s="7"/>
      <c r="S11" s="7"/>
      <c r="T11" s="7"/>
      <c r="U11" s="7"/>
      <c r="V11" s="7">
        <f t="shared" si="6"/>
        <v>2</v>
      </c>
      <c r="W11" s="7">
        <f t="shared" si="7"/>
        <v>2.44</v>
      </c>
      <c r="X11" s="7"/>
      <c r="Y11" s="7"/>
      <c r="Z11" s="7"/>
      <c r="AA11" s="7"/>
      <c r="AB11" s="7"/>
      <c r="AC11" s="7">
        <f t="shared" si="8"/>
        <v>0</v>
      </c>
      <c r="AD11" s="7">
        <f t="shared" si="9"/>
        <v>0</v>
      </c>
      <c r="AE11">
        <f t="shared" si="2"/>
        <v>82</v>
      </c>
      <c r="AF11" s="6">
        <f t="shared" si="3"/>
        <v>100</v>
      </c>
    </row>
    <row r="12" spans="1:32" ht="26.1" customHeight="1">
      <c r="A12" s="7">
        <v>6</v>
      </c>
      <c r="B12" s="7">
        <f t="shared" si="4"/>
        <v>40</v>
      </c>
      <c r="C12" s="7">
        <v>10</v>
      </c>
      <c r="D12" s="7">
        <v>10</v>
      </c>
      <c r="E12" s="7">
        <v>16</v>
      </c>
      <c r="F12" s="7">
        <v>4</v>
      </c>
      <c r="G12" s="8">
        <f t="shared" si="0"/>
        <v>48.78</v>
      </c>
      <c r="H12" s="7">
        <f t="shared" si="5"/>
        <v>39</v>
      </c>
      <c r="I12" s="7">
        <v>15</v>
      </c>
      <c r="J12" s="7">
        <v>11</v>
      </c>
      <c r="K12" s="7">
        <v>5</v>
      </c>
      <c r="L12" s="7">
        <v>8</v>
      </c>
      <c r="M12" s="7"/>
      <c r="N12" s="7"/>
      <c r="O12" s="7">
        <f t="shared" si="1"/>
        <v>47.56</v>
      </c>
      <c r="P12" s="7">
        <v>1</v>
      </c>
      <c r="Q12" s="7">
        <v>2</v>
      </c>
      <c r="R12" s="7"/>
      <c r="S12" s="7"/>
      <c r="T12" s="7"/>
      <c r="U12" s="7"/>
      <c r="V12" s="7">
        <f t="shared" si="6"/>
        <v>3</v>
      </c>
      <c r="W12" s="7">
        <f t="shared" si="7"/>
        <v>3.66</v>
      </c>
      <c r="X12" s="7"/>
      <c r="Y12" s="7"/>
      <c r="Z12" s="7"/>
      <c r="AA12" s="7"/>
      <c r="AB12" s="7"/>
      <c r="AC12" s="7">
        <f t="shared" si="8"/>
        <v>0</v>
      </c>
      <c r="AD12" s="7">
        <f t="shared" si="9"/>
        <v>0</v>
      </c>
      <c r="AE12">
        <f t="shared" si="2"/>
        <v>82</v>
      </c>
      <c r="AF12" s="6">
        <f t="shared" si="3"/>
        <v>100</v>
      </c>
    </row>
    <row r="13" spans="1:32" ht="26.1" customHeight="1">
      <c r="A13" s="7">
        <v>7</v>
      </c>
      <c r="B13" s="7">
        <f t="shared" si="4"/>
        <v>45</v>
      </c>
      <c r="C13" s="7">
        <v>11</v>
      </c>
      <c r="D13" s="7">
        <v>13</v>
      </c>
      <c r="E13" s="7">
        <v>15</v>
      </c>
      <c r="F13" s="7">
        <v>6</v>
      </c>
      <c r="G13" s="8">
        <f t="shared" si="0"/>
        <v>54.88</v>
      </c>
      <c r="H13" s="7">
        <f t="shared" si="5"/>
        <v>34</v>
      </c>
      <c r="I13" s="7">
        <v>14</v>
      </c>
      <c r="J13" s="7">
        <v>8</v>
      </c>
      <c r="K13" s="7">
        <v>6</v>
      </c>
      <c r="L13" s="7">
        <v>6</v>
      </c>
      <c r="M13" s="7"/>
      <c r="N13" s="7"/>
      <c r="O13" s="7">
        <f t="shared" si="1"/>
        <v>41.46</v>
      </c>
      <c r="P13" s="7">
        <v>1</v>
      </c>
      <c r="Q13" s="7">
        <v>2</v>
      </c>
      <c r="R13" s="7"/>
      <c r="S13" s="7"/>
      <c r="T13" s="7"/>
      <c r="U13" s="7"/>
      <c r="V13" s="7">
        <f t="shared" si="6"/>
        <v>3</v>
      </c>
      <c r="W13" s="7">
        <f t="shared" si="7"/>
        <v>3.66</v>
      </c>
      <c r="X13" s="7"/>
      <c r="Y13" s="7"/>
      <c r="Z13" s="7"/>
      <c r="AA13" s="7"/>
      <c r="AB13" s="7"/>
      <c r="AC13" s="7">
        <f t="shared" si="8"/>
        <v>0</v>
      </c>
      <c r="AD13" s="7">
        <f t="shared" si="9"/>
        <v>0</v>
      </c>
      <c r="AE13">
        <f t="shared" si="2"/>
        <v>82</v>
      </c>
      <c r="AF13" s="6">
        <f t="shared" si="3"/>
        <v>100</v>
      </c>
    </row>
    <row r="14" spans="1:32" ht="26.1" customHeight="1">
      <c r="A14" s="7">
        <v>8</v>
      </c>
      <c r="B14" s="7">
        <f t="shared" si="4"/>
        <v>39</v>
      </c>
      <c r="C14" s="7">
        <v>11</v>
      </c>
      <c r="D14" s="7">
        <v>12</v>
      </c>
      <c r="E14" s="7">
        <v>12</v>
      </c>
      <c r="F14" s="7">
        <v>4</v>
      </c>
      <c r="G14" s="8">
        <f t="shared" si="0"/>
        <v>47.56</v>
      </c>
      <c r="H14" s="7">
        <f t="shared" si="5"/>
        <v>42</v>
      </c>
      <c r="I14" s="7">
        <v>14</v>
      </c>
      <c r="J14" s="7">
        <v>9</v>
      </c>
      <c r="K14" s="7">
        <v>9</v>
      </c>
      <c r="L14" s="7">
        <v>10</v>
      </c>
      <c r="M14" s="7"/>
      <c r="N14" s="7"/>
      <c r="O14" s="7">
        <f t="shared" si="1"/>
        <v>51.22</v>
      </c>
      <c r="P14" s="7">
        <v>1</v>
      </c>
      <c r="Q14" s="7"/>
      <c r="R14" s="7"/>
      <c r="S14" s="7"/>
      <c r="T14" s="7"/>
      <c r="U14" s="7"/>
      <c r="V14" s="7">
        <f t="shared" si="6"/>
        <v>1</v>
      </c>
      <c r="W14" s="7">
        <f t="shared" si="7"/>
        <v>1.22</v>
      </c>
      <c r="X14" s="7"/>
      <c r="Y14" s="7"/>
      <c r="Z14" s="7"/>
      <c r="AA14" s="7"/>
      <c r="AB14" s="7"/>
      <c r="AC14" s="7">
        <f t="shared" si="8"/>
        <v>0</v>
      </c>
      <c r="AD14" s="7">
        <f t="shared" si="9"/>
        <v>0</v>
      </c>
      <c r="AE14">
        <f t="shared" si="2"/>
        <v>82</v>
      </c>
      <c r="AF14" s="6">
        <f t="shared" si="3"/>
        <v>100</v>
      </c>
    </row>
    <row r="15" spans="1:32" ht="26.1" customHeight="1">
      <c r="A15" s="7">
        <v>9</v>
      </c>
      <c r="B15" s="7">
        <f t="shared" si="4"/>
        <v>41</v>
      </c>
      <c r="C15" s="7">
        <v>12</v>
      </c>
      <c r="D15" s="7">
        <v>13</v>
      </c>
      <c r="E15" s="7">
        <v>11</v>
      </c>
      <c r="F15" s="7">
        <v>5</v>
      </c>
      <c r="G15" s="8">
        <f t="shared" si="0"/>
        <v>50</v>
      </c>
      <c r="H15" s="7">
        <f t="shared" si="5"/>
        <v>37</v>
      </c>
      <c r="I15" s="7">
        <v>12</v>
      </c>
      <c r="J15" s="7">
        <v>8</v>
      </c>
      <c r="K15" s="7">
        <v>10</v>
      </c>
      <c r="L15" s="7">
        <v>7</v>
      </c>
      <c r="M15" s="7"/>
      <c r="N15" s="7"/>
      <c r="O15" s="7">
        <f t="shared" si="1"/>
        <v>45.12</v>
      </c>
      <c r="P15" s="7">
        <v>2</v>
      </c>
      <c r="Q15" s="7">
        <v>2</v>
      </c>
      <c r="R15" s="7"/>
      <c r="S15" s="7"/>
      <c r="T15" s="7"/>
      <c r="U15" s="7"/>
      <c r="V15" s="7">
        <f t="shared" si="6"/>
        <v>4</v>
      </c>
      <c r="W15" s="7">
        <f t="shared" si="7"/>
        <v>4.88</v>
      </c>
      <c r="X15" s="7"/>
      <c r="Y15" s="7"/>
      <c r="Z15" s="7"/>
      <c r="AA15" s="7"/>
      <c r="AB15" s="7"/>
      <c r="AC15" s="7">
        <f t="shared" si="8"/>
        <v>0</v>
      </c>
      <c r="AD15" s="7">
        <f t="shared" si="9"/>
        <v>0</v>
      </c>
      <c r="AE15">
        <f t="shared" si="2"/>
        <v>82</v>
      </c>
      <c r="AF15" s="6">
        <f t="shared" si="3"/>
        <v>100</v>
      </c>
    </row>
    <row r="16" spans="1:32" ht="26.1" customHeight="1">
      <c r="A16" s="7">
        <v>10</v>
      </c>
      <c r="B16" s="7">
        <f t="shared" si="4"/>
        <v>49</v>
      </c>
      <c r="C16" s="7">
        <v>14</v>
      </c>
      <c r="D16" s="7">
        <v>14</v>
      </c>
      <c r="E16" s="7">
        <v>12</v>
      </c>
      <c r="F16" s="7">
        <v>9</v>
      </c>
      <c r="G16" s="8">
        <f t="shared" si="0"/>
        <v>59.76</v>
      </c>
      <c r="H16" s="7">
        <f t="shared" si="5"/>
        <v>31</v>
      </c>
      <c r="I16" s="7">
        <v>10</v>
      </c>
      <c r="J16" s="7">
        <v>7</v>
      </c>
      <c r="K16" s="7">
        <v>9</v>
      </c>
      <c r="L16" s="7">
        <v>5</v>
      </c>
      <c r="M16" s="7"/>
      <c r="N16" s="7"/>
      <c r="O16" s="7">
        <f t="shared" si="1"/>
        <v>37.799999999999997</v>
      </c>
      <c r="P16" s="7">
        <v>1</v>
      </c>
      <c r="Q16" s="7"/>
      <c r="R16" s="7"/>
      <c r="S16" s="7"/>
      <c r="T16" s="7"/>
      <c r="U16" s="7"/>
      <c r="V16" s="7">
        <f t="shared" si="6"/>
        <v>1</v>
      </c>
      <c r="W16" s="7">
        <f t="shared" si="7"/>
        <v>1.22</v>
      </c>
      <c r="X16" s="7">
        <v>1</v>
      </c>
      <c r="Y16" s="7"/>
      <c r="Z16" s="7"/>
      <c r="AA16" s="7"/>
      <c r="AB16" s="7"/>
      <c r="AC16" s="7">
        <f t="shared" si="8"/>
        <v>1</v>
      </c>
      <c r="AD16" s="7">
        <f t="shared" si="9"/>
        <v>1.22</v>
      </c>
      <c r="AE16">
        <f t="shared" si="2"/>
        <v>82</v>
      </c>
      <c r="AF16" s="6">
        <f t="shared" si="3"/>
        <v>100</v>
      </c>
    </row>
    <row r="17" spans="1:32" ht="26.1" customHeight="1">
      <c r="A17" s="7">
        <v>11</v>
      </c>
      <c r="B17" s="7">
        <f t="shared" si="4"/>
        <v>50</v>
      </c>
      <c r="C17" s="7">
        <v>16</v>
      </c>
      <c r="D17" s="7">
        <v>16</v>
      </c>
      <c r="E17" s="7">
        <v>13</v>
      </c>
      <c r="F17" s="7">
        <v>5</v>
      </c>
      <c r="G17" s="8">
        <f t="shared" si="0"/>
        <v>60.98</v>
      </c>
      <c r="H17" s="7">
        <f t="shared" si="5"/>
        <v>30</v>
      </c>
      <c r="I17" s="7">
        <v>9</v>
      </c>
      <c r="J17" s="7">
        <v>5</v>
      </c>
      <c r="K17" s="7">
        <v>8</v>
      </c>
      <c r="L17" s="7">
        <v>8</v>
      </c>
      <c r="M17" s="7"/>
      <c r="N17" s="7"/>
      <c r="O17" s="7">
        <f t="shared" si="1"/>
        <v>36.590000000000003</v>
      </c>
      <c r="P17" s="7">
        <v>1</v>
      </c>
      <c r="Q17" s="7">
        <v>1</v>
      </c>
      <c r="R17" s="7"/>
      <c r="S17" s="7"/>
      <c r="T17" s="7"/>
      <c r="U17" s="7"/>
      <c r="V17" s="7">
        <f t="shared" si="6"/>
        <v>2</v>
      </c>
      <c r="W17" s="7">
        <f t="shared" si="7"/>
        <v>2.44</v>
      </c>
      <c r="X17" s="7"/>
      <c r="Y17" s="7"/>
      <c r="Z17" s="7"/>
      <c r="AA17" s="7"/>
      <c r="AB17" s="7"/>
      <c r="AC17" s="7">
        <f t="shared" si="8"/>
        <v>0</v>
      </c>
      <c r="AD17" s="7">
        <f t="shared" si="9"/>
        <v>0</v>
      </c>
      <c r="AE17">
        <f t="shared" si="2"/>
        <v>82</v>
      </c>
      <c r="AF17" s="6">
        <f t="shared" si="3"/>
        <v>100.00999999999999</v>
      </c>
    </row>
    <row r="18" spans="1:32" ht="26.1" customHeight="1">
      <c r="A18" s="7">
        <v>12</v>
      </c>
      <c r="B18" s="7">
        <f t="shared" si="4"/>
        <v>54</v>
      </c>
      <c r="C18" s="7">
        <v>17</v>
      </c>
      <c r="D18" s="7">
        <v>15</v>
      </c>
      <c r="E18" s="7">
        <v>17</v>
      </c>
      <c r="F18" s="7">
        <v>5</v>
      </c>
      <c r="G18" s="8">
        <f t="shared" si="0"/>
        <v>65.849999999999994</v>
      </c>
      <c r="H18" s="7">
        <f t="shared" si="5"/>
        <v>28</v>
      </c>
      <c r="I18" s="7">
        <v>9</v>
      </c>
      <c r="J18" s="7">
        <v>6</v>
      </c>
      <c r="K18" s="7">
        <v>4</v>
      </c>
      <c r="L18" s="7">
        <v>9</v>
      </c>
      <c r="M18" s="7"/>
      <c r="N18" s="7"/>
      <c r="O18" s="7">
        <f t="shared" si="1"/>
        <v>34.15</v>
      </c>
      <c r="P18" s="7"/>
      <c r="Q18" s="7"/>
      <c r="R18" s="7"/>
      <c r="S18" s="7"/>
      <c r="T18" s="7"/>
      <c r="U18" s="7"/>
      <c r="V18" s="7">
        <f t="shared" si="6"/>
        <v>0</v>
      </c>
      <c r="W18" s="7">
        <f t="shared" si="7"/>
        <v>0</v>
      </c>
      <c r="X18" s="7"/>
      <c r="Y18" s="7"/>
      <c r="Z18" s="7"/>
      <c r="AA18" s="7"/>
      <c r="AB18" s="7"/>
      <c r="AC18" s="7">
        <f t="shared" si="8"/>
        <v>0</v>
      </c>
      <c r="AD18" s="7">
        <f t="shared" si="9"/>
        <v>0</v>
      </c>
      <c r="AE18">
        <f t="shared" si="2"/>
        <v>82</v>
      </c>
      <c r="AF18" s="6">
        <f t="shared" si="3"/>
        <v>100</v>
      </c>
    </row>
    <row r="19" spans="1:32" ht="26.1" customHeight="1">
      <c r="A19" s="7">
        <v>13</v>
      </c>
      <c r="B19" s="7">
        <f t="shared" si="4"/>
        <v>51</v>
      </c>
      <c r="C19" s="7">
        <v>12</v>
      </c>
      <c r="D19" s="7">
        <v>15</v>
      </c>
      <c r="E19" s="7">
        <v>14</v>
      </c>
      <c r="F19" s="7">
        <v>10</v>
      </c>
      <c r="G19" s="8">
        <f t="shared" si="0"/>
        <v>62.2</v>
      </c>
      <c r="H19" s="7">
        <f t="shared" si="5"/>
        <v>30</v>
      </c>
      <c r="I19" s="7">
        <v>14</v>
      </c>
      <c r="J19" s="7">
        <v>6</v>
      </c>
      <c r="K19" s="7">
        <v>7</v>
      </c>
      <c r="L19" s="14">
        <v>3</v>
      </c>
      <c r="M19" s="7"/>
      <c r="N19" s="7"/>
      <c r="O19" s="7">
        <f t="shared" si="1"/>
        <v>36.590000000000003</v>
      </c>
      <c r="P19" s="7"/>
      <c r="Q19" s="7">
        <v>1</v>
      </c>
      <c r="R19" s="7"/>
      <c r="S19" s="7"/>
      <c r="T19" s="7"/>
      <c r="U19" s="7"/>
      <c r="V19" s="7">
        <f t="shared" si="6"/>
        <v>1</v>
      </c>
      <c r="W19" s="7">
        <f t="shared" si="7"/>
        <v>1.22</v>
      </c>
      <c r="X19" s="7"/>
      <c r="Y19" s="7"/>
      <c r="Z19" s="7"/>
      <c r="AA19" s="7"/>
      <c r="AB19" s="7"/>
      <c r="AC19" s="7">
        <f t="shared" si="8"/>
        <v>0</v>
      </c>
      <c r="AD19" s="7">
        <f t="shared" si="9"/>
        <v>0</v>
      </c>
      <c r="AE19">
        <f t="shared" si="2"/>
        <v>82</v>
      </c>
      <c r="AF19" s="6">
        <f t="shared" si="3"/>
        <v>100.01</v>
      </c>
    </row>
    <row r="20" spans="1:32" ht="26.1" customHeight="1">
      <c r="A20" s="7">
        <v>14</v>
      </c>
      <c r="B20" s="7">
        <f t="shared" si="4"/>
        <v>46</v>
      </c>
      <c r="C20" s="7">
        <v>11</v>
      </c>
      <c r="D20" s="7">
        <v>13</v>
      </c>
      <c r="E20" s="7">
        <v>17</v>
      </c>
      <c r="F20" s="7">
        <v>5</v>
      </c>
      <c r="G20" s="8">
        <f t="shared" si="0"/>
        <v>56.1</v>
      </c>
      <c r="H20" s="7">
        <f t="shared" si="5"/>
        <v>36</v>
      </c>
      <c r="I20" s="7">
        <v>15</v>
      </c>
      <c r="J20" s="7">
        <v>8</v>
      </c>
      <c r="K20" s="7">
        <v>4</v>
      </c>
      <c r="L20" s="7">
        <v>9</v>
      </c>
      <c r="M20" s="7"/>
      <c r="N20" s="7"/>
      <c r="O20" s="7">
        <f t="shared" si="1"/>
        <v>43.9</v>
      </c>
      <c r="P20" s="7"/>
      <c r="Q20" s="7"/>
      <c r="R20" s="7"/>
      <c r="S20" s="7"/>
      <c r="T20" s="7"/>
      <c r="U20" s="7"/>
      <c r="V20" s="7">
        <f t="shared" si="6"/>
        <v>0</v>
      </c>
      <c r="W20" s="7">
        <f t="shared" si="7"/>
        <v>0</v>
      </c>
      <c r="X20" s="7"/>
      <c r="Y20" s="7"/>
      <c r="Z20" s="7"/>
      <c r="AA20" s="7"/>
      <c r="AB20" s="7"/>
      <c r="AC20" s="7">
        <f t="shared" si="8"/>
        <v>0</v>
      </c>
      <c r="AD20" s="7">
        <f t="shared" si="9"/>
        <v>0</v>
      </c>
      <c r="AE20">
        <f t="shared" si="2"/>
        <v>82</v>
      </c>
      <c r="AF20" s="6">
        <f t="shared" si="3"/>
        <v>100</v>
      </c>
    </row>
    <row r="21" spans="1:32" ht="26.1" customHeight="1">
      <c r="A21" s="7">
        <v>15</v>
      </c>
      <c r="B21" s="7">
        <f t="shared" si="4"/>
        <v>46</v>
      </c>
      <c r="C21" s="7">
        <v>10</v>
      </c>
      <c r="D21" s="7">
        <v>12</v>
      </c>
      <c r="E21" s="7">
        <v>15</v>
      </c>
      <c r="F21" s="7">
        <v>9</v>
      </c>
      <c r="G21" s="8">
        <f t="shared" si="0"/>
        <v>56.1</v>
      </c>
      <c r="H21" s="7">
        <f t="shared" si="5"/>
        <v>34</v>
      </c>
      <c r="I21" s="7">
        <v>15</v>
      </c>
      <c r="J21" s="7">
        <v>9</v>
      </c>
      <c r="K21" s="7">
        <v>6</v>
      </c>
      <c r="L21" s="7">
        <v>4</v>
      </c>
      <c r="M21" s="7"/>
      <c r="N21" s="7"/>
      <c r="O21" s="7">
        <f t="shared" si="1"/>
        <v>41.46</v>
      </c>
      <c r="P21" s="7">
        <v>1</v>
      </c>
      <c r="Q21" s="7">
        <v>1</v>
      </c>
      <c r="R21" s="7"/>
      <c r="S21" s="7"/>
      <c r="T21" s="7"/>
      <c r="U21" s="7"/>
      <c r="V21" s="7">
        <f t="shared" si="6"/>
        <v>2</v>
      </c>
      <c r="W21" s="7">
        <f t="shared" si="7"/>
        <v>2.44</v>
      </c>
      <c r="X21" s="7"/>
      <c r="Y21" s="7"/>
      <c r="Z21" s="7"/>
      <c r="AA21" s="7"/>
      <c r="AB21" s="7"/>
      <c r="AC21" s="7">
        <f t="shared" si="8"/>
        <v>0</v>
      </c>
      <c r="AD21" s="7">
        <f t="shared" si="9"/>
        <v>0</v>
      </c>
      <c r="AE21">
        <f t="shared" si="2"/>
        <v>82</v>
      </c>
      <c r="AF21" s="6">
        <f t="shared" si="3"/>
        <v>100</v>
      </c>
    </row>
    <row r="22" spans="1:32" ht="26.1" customHeight="1">
      <c r="A22" s="7">
        <v>16</v>
      </c>
      <c r="B22" s="7">
        <f t="shared" si="4"/>
        <v>45</v>
      </c>
      <c r="C22" s="7">
        <v>14</v>
      </c>
      <c r="D22" s="7">
        <v>12</v>
      </c>
      <c r="E22" s="7">
        <v>14</v>
      </c>
      <c r="F22" s="7">
        <v>5</v>
      </c>
      <c r="G22" s="8">
        <f t="shared" si="0"/>
        <v>54.88</v>
      </c>
      <c r="H22" s="7">
        <f t="shared" si="5"/>
        <v>36</v>
      </c>
      <c r="I22" s="7">
        <v>11</v>
      </c>
      <c r="J22" s="7">
        <v>9</v>
      </c>
      <c r="K22" s="7">
        <v>7</v>
      </c>
      <c r="L22" s="7">
        <v>9</v>
      </c>
      <c r="M22" s="7"/>
      <c r="N22" s="7"/>
      <c r="O22" s="7">
        <f t="shared" si="1"/>
        <v>43.9</v>
      </c>
      <c r="P22" s="7"/>
      <c r="Q22" s="7"/>
      <c r="R22" s="7"/>
      <c r="S22" s="7"/>
      <c r="T22" s="7"/>
      <c r="U22" s="7"/>
      <c r="V22" s="7">
        <f t="shared" si="6"/>
        <v>0</v>
      </c>
      <c r="W22" s="7">
        <f t="shared" si="7"/>
        <v>0</v>
      </c>
      <c r="X22" s="7">
        <v>1</v>
      </c>
      <c r="Y22" s="7"/>
      <c r="Z22" s="7"/>
      <c r="AA22" s="7"/>
      <c r="AB22" s="7"/>
      <c r="AC22" s="7">
        <f t="shared" si="8"/>
        <v>1</v>
      </c>
      <c r="AD22" s="7">
        <f t="shared" si="9"/>
        <v>1.22</v>
      </c>
      <c r="AE22">
        <f t="shared" si="2"/>
        <v>82</v>
      </c>
      <c r="AF22" s="6">
        <f t="shared" si="3"/>
        <v>100</v>
      </c>
    </row>
    <row r="23" spans="1:32" ht="26.1" customHeight="1">
      <c r="A23" s="7">
        <v>17</v>
      </c>
      <c r="B23" s="7">
        <f t="shared" si="4"/>
        <v>52</v>
      </c>
      <c r="C23" s="7">
        <v>16</v>
      </c>
      <c r="D23" s="7">
        <v>15</v>
      </c>
      <c r="E23" s="7">
        <v>15</v>
      </c>
      <c r="F23" s="7">
        <v>6</v>
      </c>
      <c r="G23" s="8">
        <f t="shared" si="0"/>
        <v>63.41</v>
      </c>
      <c r="H23" s="7">
        <f t="shared" si="5"/>
        <v>28</v>
      </c>
      <c r="I23" s="7">
        <v>9</v>
      </c>
      <c r="J23" s="7">
        <v>6</v>
      </c>
      <c r="K23" s="7">
        <v>6</v>
      </c>
      <c r="L23" s="7">
        <v>7</v>
      </c>
      <c r="M23" s="7"/>
      <c r="N23" s="7"/>
      <c r="O23" s="7">
        <f t="shared" si="1"/>
        <v>34.15</v>
      </c>
      <c r="P23" s="7">
        <v>1</v>
      </c>
      <c r="Q23" s="7">
        <v>1</v>
      </c>
      <c r="R23" s="7"/>
      <c r="S23" s="7"/>
      <c r="T23" s="7"/>
      <c r="U23" s="7"/>
      <c r="V23" s="7">
        <f t="shared" si="6"/>
        <v>2</v>
      </c>
      <c r="W23" s="7">
        <f t="shared" si="7"/>
        <v>2.44</v>
      </c>
      <c r="X23" s="7"/>
      <c r="Y23" s="7"/>
      <c r="Z23" s="7"/>
      <c r="AA23" s="7"/>
      <c r="AB23" s="7"/>
      <c r="AC23" s="7">
        <f t="shared" si="8"/>
        <v>0</v>
      </c>
      <c r="AD23" s="7">
        <f t="shared" si="9"/>
        <v>0</v>
      </c>
      <c r="AE23">
        <f t="shared" si="2"/>
        <v>82</v>
      </c>
      <c r="AF23" s="6">
        <f t="shared" si="3"/>
        <v>100</v>
      </c>
    </row>
    <row r="24" spans="1:32" ht="26.1" customHeight="1">
      <c r="A24" s="7">
        <v>18</v>
      </c>
      <c r="B24" s="7">
        <f t="shared" si="4"/>
        <v>51</v>
      </c>
      <c r="C24" s="7">
        <v>13</v>
      </c>
      <c r="D24" s="7">
        <v>18</v>
      </c>
      <c r="E24" s="7">
        <v>14</v>
      </c>
      <c r="F24" s="7">
        <v>6</v>
      </c>
      <c r="G24" s="8">
        <f t="shared" si="0"/>
        <v>62.2</v>
      </c>
      <c r="H24" s="7">
        <f t="shared" si="5"/>
        <v>31</v>
      </c>
      <c r="I24" s="7">
        <v>13</v>
      </c>
      <c r="J24" s="7">
        <v>3</v>
      </c>
      <c r="K24" s="7">
        <v>7</v>
      </c>
      <c r="L24" s="7">
        <v>8</v>
      </c>
      <c r="M24" s="7"/>
      <c r="N24" s="7"/>
      <c r="O24" s="7">
        <f t="shared" si="1"/>
        <v>37.799999999999997</v>
      </c>
      <c r="P24" s="7"/>
      <c r="Q24" s="7"/>
      <c r="R24" s="7"/>
      <c r="S24" s="7"/>
      <c r="T24" s="7"/>
      <c r="U24" s="7"/>
      <c r="V24" s="7">
        <f t="shared" si="6"/>
        <v>0</v>
      </c>
      <c r="W24" s="7">
        <f t="shared" si="7"/>
        <v>0</v>
      </c>
      <c r="X24" s="7"/>
      <c r="Y24" s="7"/>
      <c r="Z24" s="7"/>
      <c r="AA24" s="7"/>
      <c r="AB24" s="7"/>
      <c r="AC24" s="7">
        <f t="shared" si="8"/>
        <v>0</v>
      </c>
      <c r="AD24" s="7">
        <f t="shared" si="9"/>
        <v>0</v>
      </c>
      <c r="AE24">
        <f t="shared" si="2"/>
        <v>82</v>
      </c>
      <c r="AF24" s="6">
        <f t="shared" si="3"/>
        <v>100</v>
      </c>
    </row>
    <row r="25" spans="1:32" ht="26.1" customHeight="1">
      <c r="A25" s="7">
        <v>19</v>
      </c>
      <c r="B25" s="7">
        <f t="shared" si="4"/>
        <v>50</v>
      </c>
      <c r="C25" s="7">
        <v>17</v>
      </c>
      <c r="D25" s="7">
        <v>14</v>
      </c>
      <c r="E25" s="7">
        <v>12</v>
      </c>
      <c r="F25" s="7">
        <v>7</v>
      </c>
      <c r="G25" s="8">
        <f t="shared" si="0"/>
        <v>60.98</v>
      </c>
      <c r="H25" s="7">
        <f t="shared" si="5"/>
        <v>31</v>
      </c>
      <c r="I25" s="7">
        <v>9</v>
      </c>
      <c r="J25" s="7">
        <v>7</v>
      </c>
      <c r="K25" s="7">
        <v>9</v>
      </c>
      <c r="L25" s="7">
        <v>6</v>
      </c>
      <c r="M25" s="7"/>
      <c r="N25" s="7"/>
      <c r="O25" s="7">
        <f t="shared" si="1"/>
        <v>37.799999999999997</v>
      </c>
      <c r="P25" s="7"/>
      <c r="Q25" s="7">
        <v>1</v>
      </c>
      <c r="R25" s="7"/>
      <c r="S25" s="7"/>
      <c r="T25" s="7"/>
      <c r="U25" s="7"/>
      <c r="V25" s="7">
        <f t="shared" si="6"/>
        <v>1</v>
      </c>
      <c r="W25" s="7">
        <f t="shared" si="7"/>
        <v>1.22</v>
      </c>
      <c r="X25" s="7"/>
      <c r="Y25" s="7"/>
      <c r="Z25" s="7"/>
      <c r="AA25" s="7"/>
      <c r="AB25" s="7"/>
      <c r="AC25" s="7">
        <f t="shared" si="8"/>
        <v>0</v>
      </c>
      <c r="AD25" s="7">
        <f t="shared" si="9"/>
        <v>0</v>
      </c>
      <c r="AE25">
        <f t="shared" si="2"/>
        <v>82</v>
      </c>
      <c r="AF25" s="6">
        <f t="shared" si="3"/>
        <v>100</v>
      </c>
    </row>
    <row r="26" spans="1:32" ht="26.1" customHeight="1">
      <c r="A26" s="7">
        <v>20</v>
      </c>
      <c r="B26" s="7">
        <f t="shared" si="4"/>
        <v>62</v>
      </c>
      <c r="C26" s="7">
        <v>18</v>
      </c>
      <c r="D26" s="7">
        <v>14</v>
      </c>
      <c r="E26" s="7">
        <v>18</v>
      </c>
      <c r="F26" s="7">
        <v>12</v>
      </c>
      <c r="G26" s="8">
        <f t="shared" si="0"/>
        <v>75.61</v>
      </c>
      <c r="H26" s="7">
        <f t="shared" si="5"/>
        <v>20</v>
      </c>
      <c r="I26" s="7">
        <v>8</v>
      </c>
      <c r="J26" s="7">
        <v>7</v>
      </c>
      <c r="K26" s="7">
        <v>3</v>
      </c>
      <c r="L26" s="7">
        <v>2</v>
      </c>
      <c r="M26" s="7"/>
      <c r="N26" s="7"/>
      <c r="O26" s="7">
        <f t="shared" si="1"/>
        <v>24.39</v>
      </c>
      <c r="P26" s="7"/>
      <c r="Q26" s="7"/>
      <c r="R26" s="7"/>
      <c r="S26" s="7"/>
      <c r="T26" s="7"/>
      <c r="U26" s="7"/>
      <c r="V26" s="7">
        <f t="shared" si="6"/>
        <v>0</v>
      </c>
      <c r="W26" s="7">
        <f t="shared" si="7"/>
        <v>0</v>
      </c>
      <c r="X26" s="7"/>
      <c r="Y26" s="7"/>
      <c r="Z26" s="7"/>
      <c r="AA26" s="7"/>
      <c r="AB26" s="7"/>
      <c r="AC26" s="7">
        <f t="shared" si="8"/>
        <v>0</v>
      </c>
      <c r="AD26" s="7">
        <f t="shared" si="9"/>
        <v>0</v>
      </c>
      <c r="AE26">
        <f t="shared" si="2"/>
        <v>82</v>
      </c>
      <c r="AF26" s="6">
        <f t="shared" si="3"/>
        <v>100</v>
      </c>
    </row>
    <row r="27" spans="1:32" ht="48.75" customHeight="1">
      <c r="L27" s="14"/>
    </row>
  </sheetData>
  <mergeCells count="1">
    <mergeCell ref="B3:AC3"/>
  </mergeCells>
  <pageMargins left="0.7" right="0.7" top="0.75" bottom="0.75" header="0.3" footer="0.3"/>
  <pageSetup orientation="portrait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W26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21" sqref="F21"/>
    </sheetView>
  </sheetViews>
  <sheetFormatPr defaultRowHeight="16.5"/>
  <cols>
    <col min="1" max="1" width="4" customWidth="1"/>
    <col min="2" max="2" width="6.6640625" customWidth="1"/>
    <col min="3" max="3" width="6.77734375" hidden="1" customWidth="1"/>
    <col min="4" max="4" width="7.109375" hidden="1" customWidth="1"/>
    <col min="5" max="5" width="5.88671875" hidden="1" customWidth="1"/>
    <col min="6" max="6" width="6.77734375" customWidth="1"/>
    <col min="7" max="7" width="6.44140625" customWidth="1"/>
    <col min="8" max="10" width="6.77734375" hidden="1" customWidth="1"/>
    <col min="11" max="11" width="6.6640625" customWidth="1"/>
    <col min="12" max="14" width="6.77734375" hidden="1" customWidth="1"/>
    <col min="15" max="15" width="6.77734375" customWidth="1"/>
    <col min="16" max="16" width="6.6640625" customWidth="1"/>
    <col min="17" max="19" width="6.77734375" hidden="1" customWidth="1"/>
    <col min="20" max="21" width="6.77734375" customWidth="1"/>
  </cols>
  <sheetData>
    <row r="1" spans="1:23">
      <c r="A1" s="1" t="s">
        <v>11</v>
      </c>
    </row>
    <row r="2" spans="1:23" ht="18.75" customHeight="1">
      <c r="B2" s="57" t="s">
        <v>0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10"/>
    </row>
    <row r="3" spans="1:23" ht="18.75" customHeight="1">
      <c r="B3" s="10" t="s">
        <v>5</v>
      </c>
      <c r="C3" s="10"/>
      <c r="D3" s="10"/>
      <c r="E3" s="10"/>
      <c r="F3" s="10"/>
      <c r="G3" s="10">
        <f>B6+G6+O6+T6</f>
        <v>88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3" ht="18.75" customHeight="1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10"/>
    </row>
    <row r="5" spans="1:23" ht="43.5" customHeight="1">
      <c r="A5" s="5" t="s">
        <v>1</v>
      </c>
      <c r="B5" s="5" t="s">
        <v>7</v>
      </c>
      <c r="C5" s="13" t="s">
        <v>71</v>
      </c>
      <c r="D5" s="13" t="s">
        <v>72</v>
      </c>
      <c r="E5" s="13" t="s">
        <v>16</v>
      </c>
      <c r="F5" s="5" t="s">
        <v>6</v>
      </c>
      <c r="G5" s="5" t="s">
        <v>8</v>
      </c>
      <c r="H5" s="13" t="s">
        <v>71</v>
      </c>
      <c r="I5" s="13" t="s">
        <v>72</v>
      </c>
      <c r="J5" s="13" t="s">
        <v>16</v>
      </c>
      <c r="K5" s="5" t="s">
        <v>6</v>
      </c>
      <c r="L5" s="13" t="s">
        <v>71</v>
      </c>
      <c r="M5" s="13" t="s">
        <v>72</v>
      </c>
      <c r="N5" s="13" t="s">
        <v>16</v>
      </c>
      <c r="O5" s="5" t="s">
        <v>9</v>
      </c>
      <c r="P5" s="5" t="s">
        <v>6</v>
      </c>
      <c r="Q5" s="13" t="s">
        <v>71</v>
      </c>
      <c r="R5" s="13" t="s">
        <v>72</v>
      </c>
      <c r="S5" s="13" t="s">
        <v>16</v>
      </c>
      <c r="T5" s="5" t="s">
        <v>10</v>
      </c>
      <c r="U5" s="5" t="s">
        <v>6</v>
      </c>
    </row>
    <row r="6" spans="1:23" ht="20.100000000000001" customHeight="1">
      <c r="A6" s="7">
        <v>1</v>
      </c>
      <c r="B6" s="7">
        <f>SUM(C6:E6)</f>
        <v>74</v>
      </c>
      <c r="C6" s="7">
        <v>25</v>
      </c>
      <c r="D6" s="7">
        <v>31</v>
      </c>
      <c r="E6" s="7">
        <v>18</v>
      </c>
      <c r="F6" s="8">
        <f>ROUND((B6/$G$3)*100,2)</f>
        <v>84.09</v>
      </c>
      <c r="G6" s="7">
        <f>SUM(H6:J6)</f>
        <v>13</v>
      </c>
      <c r="H6" s="7">
        <v>6</v>
      </c>
      <c r="I6" s="7">
        <v>6</v>
      </c>
      <c r="J6" s="7">
        <v>1</v>
      </c>
      <c r="K6" s="7">
        <f>ROUND((G6/$G$3)*100,2)</f>
        <v>14.77</v>
      </c>
      <c r="L6" s="7"/>
      <c r="M6" s="7"/>
      <c r="N6" s="7"/>
      <c r="O6" s="7">
        <f>SUM(L6:N6)</f>
        <v>0</v>
      </c>
      <c r="P6" s="7">
        <f>ROUND((O6/$G$3)*100,2)</f>
        <v>0</v>
      </c>
      <c r="Q6" s="7">
        <v>1</v>
      </c>
      <c r="R6" s="7"/>
      <c r="S6" s="7"/>
      <c r="T6" s="7">
        <f>SUM(Q6:S6)</f>
        <v>1</v>
      </c>
      <c r="U6" s="7">
        <f>ROUND((T6/$G$3)*100,2)</f>
        <v>1.1399999999999999</v>
      </c>
      <c r="V6">
        <f t="shared" ref="V6:V25" si="0">SUM(B6+G6+O6+T6)</f>
        <v>88</v>
      </c>
      <c r="W6" s="6">
        <f t="shared" ref="W6:W25" si="1">F6+K6+P6+U6</f>
        <v>100</v>
      </c>
    </row>
    <row r="7" spans="1:23" ht="20.100000000000001" customHeight="1">
      <c r="A7" s="7">
        <v>2</v>
      </c>
      <c r="B7" s="7">
        <f t="shared" ref="B7:B25" si="2">SUM(C7:E7)</f>
        <v>67</v>
      </c>
      <c r="C7" s="7">
        <v>22</v>
      </c>
      <c r="D7" s="7">
        <v>27</v>
      </c>
      <c r="E7" s="7">
        <v>18</v>
      </c>
      <c r="F7" s="8">
        <f t="shared" ref="F7:F25" si="3">ROUND((B7/$G$3)*100,2)</f>
        <v>76.14</v>
      </c>
      <c r="G7" s="7">
        <f t="shared" ref="G7:G25" si="4">SUM(H7:J7)</f>
        <v>18</v>
      </c>
      <c r="H7" s="7">
        <v>9</v>
      </c>
      <c r="I7" s="7">
        <v>8</v>
      </c>
      <c r="J7" s="7">
        <v>1</v>
      </c>
      <c r="K7" s="7">
        <f t="shared" ref="K7:K25" si="5">ROUND((G7/$G$3)*100,2)</f>
        <v>20.45</v>
      </c>
      <c r="L7" s="7">
        <v>1</v>
      </c>
      <c r="M7" s="7">
        <v>2</v>
      </c>
      <c r="N7" s="7"/>
      <c r="O7" s="7">
        <f t="shared" ref="O7:O25" si="6">SUM(L7:N7)</f>
        <v>3</v>
      </c>
      <c r="P7" s="7">
        <f t="shared" ref="P7:P25" si="7">ROUND((O7/$G$3)*100,2)</f>
        <v>3.41</v>
      </c>
      <c r="Q7" s="7"/>
      <c r="R7" s="7"/>
      <c r="S7" s="7"/>
      <c r="T7" s="7">
        <f t="shared" ref="T7:T25" si="8">SUM(Q7:S7)</f>
        <v>0</v>
      </c>
      <c r="U7" s="7">
        <f t="shared" ref="U7:U25" si="9">ROUND((T7/$G$3)*100,2)</f>
        <v>0</v>
      </c>
      <c r="V7">
        <f t="shared" si="0"/>
        <v>88</v>
      </c>
      <c r="W7" s="6">
        <f t="shared" si="1"/>
        <v>100</v>
      </c>
    </row>
    <row r="8" spans="1:23" ht="20.100000000000001" customHeight="1">
      <c r="A8" s="7">
        <v>3</v>
      </c>
      <c r="B8" s="7">
        <f t="shared" si="2"/>
        <v>69</v>
      </c>
      <c r="C8" s="7">
        <v>21</v>
      </c>
      <c r="D8" s="7">
        <v>31</v>
      </c>
      <c r="E8" s="7">
        <v>17</v>
      </c>
      <c r="F8" s="8">
        <f t="shared" si="3"/>
        <v>78.41</v>
      </c>
      <c r="G8" s="7">
        <f t="shared" si="4"/>
        <v>16</v>
      </c>
      <c r="H8" s="7">
        <v>10</v>
      </c>
      <c r="I8" s="7">
        <v>5</v>
      </c>
      <c r="J8" s="7">
        <v>1</v>
      </c>
      <c r="K8" s="7">
        <f t="shared" si="5"/>
        <v>18.18</v>
      </c>
      <c r="L8" s="7">
        <v>1</v>
      </c>
      <c r="M8" s="7">
        <v>1</v>
      </c>
      <c r="N8" s="7"/>
      <c r="O8" s="7">
        <f t="shared" si="6"/>
        <v>2</v>
      </c>
      <c r="P8" s="7">
        <f t="shared" si="7"/>
        <v>2.27</v>
      </c>
      <c r="Q8" s="7"/>
      <c r="R8" s="7"/>
      <c r="S8" s="7">
        <v>1</v>
      </c>
      <c r="T8" s="7">
        <f t="shared" si="8"/>
        <v>1</v>
      </c>
      <c r="U8" s="7">
        <f t="shared" si="9"/>
        <v>1.1399999999999999</v>
      </c>
      <c r="V8">
        <f t="shared" si="0"/>
        <v>88</v>
      </c>
      <c r="W8" s="6">
        <f t="shared" si="1"/>
        <v>100</v>
      </c>
    </row>
    <row r="9" spans="1:23" ht="20.100000000000001" customHeight="1">
      <c r="A9" s="7">
        <v>4</v>
      </c>
      <c r="B9" s="7">
        <f t="shared" si="2"/>
        <v>72</v>
      </c>
      <c r="C9" s="7">
        <v>26</v>
      </c>
      <c r="D9" s="7">
        <v>29</v>
      </c>
      <c r="E9" s="7">
        <v>17</v>
      </c>
      <c r="F9" s="8">
        <f t="shared" si="3"/>
        <v>81.819999999999993</v>
      </c>
      <c r="G9" s="7">
        <f t="shared" si="4"/>
        <v>15</v>
      </c>
      <c r="H9" s="7">
        <v>5</v>
      </c>
      <c r="I9" s="7">
        <v>8</v>
      </c>
      <c r="J9" s="7">
        <v>2</v>
      </c>
      <c r="K9" s="7">
        <f t="shared" si="5"/>
        <v>17.05</v>
      </c>
      <c r="L9" s="7">
        <v>1</v>
      </c>
      <c r="M9" s="7"/>
      <c r="N9" s="7"/>
      <c r="O9" s="7">
        <f t="shared" si="6"/>
        <v>1</v>
      </c>
      <c r="P9" s="7">
        <f t="shared" si="7"/>
        <v>1.1399999999999999</v>
      </c>
      <c r="Q9" s="7"/>
      <c r="R9" s="7"/>
      <c r="S9" s="7"/>
      <c r="T9" s="7">
        <f t="shared" si="8"/>
        <v>0</v>
      </c>
      <c r="U9" s="7">
        <f t="shared" si="9"/>
        <v>0</v>
      </c>
      <c r="V9">
        <f t="shared" si="0"/>
        <v>88</v>
      </c>
      <c r="W9" s="6">
        <f t="shared" si="1"/>
        <v>100.00999999999999</v>
      </c>
    </row>
    <row r="10" spans="1:23" ht="20.100000000000001" customHeight="1">
      <c r="A10" s="7">
        <v>5</v>
      </c>
      <c r="B10" s="7">
        <f t="shared" si="2"/>
        <v>63</v>
      </c>
      <c r="C10" s="7">
        <v>21</v>
      </c>
      <c r="D10" s="7">
        <v>25</v>
      </c>
      <c r="E10" s="7">
        <v>17</v>
      </c>
      <c r="F10" s="8">
        <f t="shared" si="3"/>
        <v>71.59</v>
      </c>
      <c r="G10" s="7">
        <f t="shared" si="4"/>
        <v>24</v>
      </c>
      <c r="H10" s="7">
        <v>10</v>
      </c>
      <c r="I10" s="7">
        <v>12</v>
      </c>
      <c r="J10" s="7">
        <v>2</v>
      </c>
      <c r="K10" s="7">
        <f t="shared" si="5"/>
        <v>27.27</v>
      </c>
      <c r="L10" s="7">
        <v>1</v>
      </c>
      <c r="M10" s="7"/>
      <c r="N10" s="7"/>
      <c r="O10" s="7">
        <f t="shared" si="6"/>
        <v>1</v>
      </c>
      <c r="P10" s="7">
        <f t="shared" si="7"/>
        <v>1.1399999999999999</v>
      </c>
      <c r="Q10" s="7"/>
      <c r="R10" s="7"/>
      <c r="S10" s="7"/>
      <c r="T10" s="7">
        <f t="shared" si="8"/>
        <v>0</v>
      </c>
      <c r="U10" s="7">
        <f t="shared" si="9"/>
        <v>0</v>
      </c>
      <c r="V10">
        <f t="shared" si="0"/>
        <v>88</v>
      </c>
      <c r="W10" s="6">
        <f t="shared" si="1"/>
        <v>100</v>
      </c>
    </row>
    <row r="11" spans="1:23" ht="20.100000000000001" customHeight="1">
      <c r="A11" s="7">
        <v>6</v>
      </c>
      <c r="B11" s="7">
        <f t="shared" si="2"/>
        <v>55</v>
      </c>
      <c r="C11" s="7">
        <v>17</v>
      </c>
      <c r="D11" s="7">
        <v>22</v>
      </c>
      <c r="E11" s="7">
        <v>16</v>
      </c>
      <c r="F11" s="8">
        <f t="shared" si="3"/>
        <v>62.5</v>
      </c>
      <c r="G11" s="7">
        <f t="shared" si="4"/>
        <v>22</v>
      </c>
      <c r="H11" s="7">
        <v>9</v>
      </c>
      <c r="I11" s="7">
        <v>10</v>
      </c>
      <c r="J11" s="7">
        <v>3</v>
      </c>
      <c r="K11" s="7">
        <f t="shared" si="5"/>
        <v>25</v>
      </c>
      <c r="L11" s="7">
        <v>5</v>
      </c>
      <c r="M11" s="7">
        <v>5</v>
      </c>
      <c r="N11" s="7"/>
      <c r="O11" s="7">
        <f t="shared" si="6"/>
        <v>10</v>
      </c>
      <c r="P11" s="7">
        <f t="shared" si="7"/>
        <v>11.36</v>
      </c>
      <c r="Q11" s="7">
        <v>1</v>
      </c>
      <c r="R11" s="7"/>
      <c r="S11" s="7"/>
      <c r="T11" s="7">
        <f t="shared" si="8"/>
        <v>1</v>
      </c>
      <c r="U11" s="7">
        <f t="shared" si="9"/>
        <v>1.1399999999999999</v>
      </c>
      <c r="V11">
        <f t="shared" si="0"/>
        <v>88</v>
      </c>
      <c r="W11" s="6">
        <f t="shared" si="1"/>
        <v>100</v>
      </c>
    </row>
    <row r="12" spans="1:23" ht="20.100000000000001" customHeight="1">
      <c r="A12" s="7">
        <v>7</v>
      </c>
      <c r="B12" s="7">
        <f t="shared" si="2"/>
        <v>59</v>
      </c>
      <c r="C12" s="7">
        <v>19</v>
      </c>
      <c r="D12" s="7">
        <v>24</v>
      </c>
      <c r="E12" s="7">
        <v>16</v>
      </c>
      <c r="F12" s="8">
        <f t="shared" si="3"/>
        <v>67.05</v>
      </c>
      <c r="G12" s="7">
        <f t="shared" si="4"/>
        <v>23</v>
      </c>
      <c r="H12" s="7">
        <v>10</v>
      </c>
      <c r="I12" s="7">
        <v>11</v>
      </c>
      <c r="J12" s="7">
        <v>2</v>
      </c>
      <c r="K12" s="7">
        <f t="shared" si="5"/>
        <v>26.14</v>
      </c>
      <c r="L12" s="7">
        <v>2</v>
      </c>
      <c r="M12" s="7">
        <v>2</v>
      </c>
      <c r="N12" s="7">
        <v>1</v>
      </c>
      <c r="O12" s="7">
        <f t="shared" si="6"/>
        <v>5</v>
      </c>
      <c r="P12" s="7">
        <f t="shared" si="7"/>
        <v>5.68</v>
      </c>
      <c r="Q12" s="7">
        <v>1</v>
      </c>
      <c r="R12" s="7"/>
      <c r="S12" s="7"/>
      <c r="T12" s="7">
        <f t="shared" si="8"/>
        <v>1</v>
      </c>
      <c r="U12" s="7">
        <f t="shared" si="9"/>
        <v>1.1399999999999999</v>
      </c>
      <c r="V12">
        <f t="shared" si="0"/>
        <v>88</v>
      </c>
      <c r="W12" s="6">
        <f t="shared" si="1"/>
        <v>100.01</v>
      </c>
    </row>
    <row r="13" spans="1:23" ht="20.100000000000001" customHeight="1">
      <c r="A13" s="7">
        <v>8</v>
      </c>
      <c r="B13" s="7">
        <f t="shared" si="2"/>
        <v>61</v>
      </c>
      <c r="C13" s="7">
        <v>19</v>
      </c>
      <c r="D13" s="7">
        <v>26</v>
      </c>
      <c r="E13" s="7">
        <v>16</v>
      </c>
      <c r="F13" s="8">
        <f t="shared" si="3"/>
        <v>69.319999999999993</v>
      </c>
      <c r="G13" s="7">
        <f t="shared" si="4"/>
        <v>24</v>
      </c>
      <c r="H13" s="7">
        <v>11</v>
      </c>
      <c r="I13" s="7">
        <v>10</v>
      </c>
      <c r="J13" s="7">
        <v>3</v>
      </c>
      <c r="K13" s="7">
        <f t="shared" si="5"/>
        <v>27.27</v>
      </c>
      <c r="L13" s="7">
        <v>2</v>
      </c>
      <c r="M13" s="7">
        <v>1</v>
      </c>
      <c r="N13" s="7"/>
      <c r="O13" s="7">
        <f t="shared" si="6"/>
        <v>3</v>
      </c>
      <c r="P13" s="7">
        <f t="shared" si="7"/>
        <v>3.41</v>
      </c>
      <c r="Q13" s="7"/>
      <c r="R13" s="7"/>
      <c r="S13" s="7"/>
      <c r="T13" s="7">
        <f t="shared" si="8"/>
        <v>0</v>
      </c>
      <c r="U13" s="7">
        <f t="shared" si="9"/>
        <v>0</v>
      </c>
      <c r="V13">
        <f t="shared" si="0"/>
        <v>88</v>
      </c>
      <c r="W13" s="6">
        <f t="shared" si="1"/>
        <v>99.999999999999986</v>
      </c>
    </row>
    <row r="14" spans="1:23" ht="20.100000000000001" customHeight="1">
      <c r="A14" s="7">
        <v>9</v>
      </c>
      <c r="B14" s="7">
        <f t="shared" si="2"/>
        <v>62</v>
      </c>
      <c r="C14" s="7">
        <v>19</v>
      </c>
      <c r="D14" s="7">
        <v>26</v>
      </c>
      <c r="E14" s="7">
        <v>17</v>
      </c>
      <c r="F14" s="8">
        <f t="shared" si="3"/>
        <v>70.45</v>
      </c>
      <c r="G14" s="7">
        <f t="shared" si="4"/>
        <v>17</v>
      </c>
      <c r="H14" s="7">
        <v>9</v>
      </c>
      <c r="I14" s="7">
        <v>6</v>
      </c>
      <c r="J14" s="7">
        <v>2</v>
      </c>
      <c r="K14" s="7">
        <f t="shared" si="5"/>
        <v>19.32</v>
      </c>
      <c r="L14" s="7">
        <v>3</v>
      </c>
      <c r="M14" s="7">
        <v>5</v>
      </c>
      <c r="N14" s="7"/>
      <c r="O14" s="7">
        <f t="shared" si="6"/>
        <v>8</v>
      </c>
      <c r="P14" s="7">
        <f t="shared" si="7"/>
        <v>9.09</v>
      </c>
      <c r="Q14" s="7">
        <v>1</v>
      </c>
      <c r="R14" s="7"/>
      <c r="S14" s="7"/>
      <c r="T14" s="7">
        <f t="shared" si="8"/>
        <v>1</v>
      </c>
      <c r="U14" s="7">
        <f t="shared" si="9"/>
        <v>1.1399999999999999</v>
      </c>
      <c r="V14">
        <f t="shared" si="0"/>
        <v>88</v>
      </c>
      <c r="W14" s="6">
        <f t="shared" si="1"/>
        <v>100.00000000000001</v>
      </c>
    </row>
    <row r="15" spans="1:23" ht="20.100000000000001" customHeight="1">
      <c r="A15" s="7">
        <v>10</v>
      </c>
      <c r="B15" s="7">
        <f t="shared" si="2"/>
        <v>59</v>
      </c>
      <c r="C15" s="7">
        <v>18</v>
      </c>
      <c r="D15" s="7">
        <v>24</v>
      </c>
      <c r="E15" s="7">
        <v>17</v>
      </c>
      <c r="F15" s="8">
        <f t="shared" si="3"/>
        <v>67.05</v>
      </c>
      <c r="G15" s="7">
        <f t="shared" si="4"/>
        <v>27</v>
      </c>
      <c r="H15" s="7">
        <v>14</v>
      </c>
      <c r="I15" s="7">
        <v>11</v>
      </c>
      <c r="J15" s="7">
        <v>2</v>
      </c>
      <c r="K15" s="7">
        <f t="shared" si="5"/>
        <v>30.68</v>
      </c>
      <c r="L15" s="7"/>
      <c r="M15" s="7">
        <v>2</v>
      </c>
      <c r="N15" s="7"/>
      <c r="O15" s="7">
        <f t="shared" si="6"/>
        <v>2</v>
      </c>
      <c r="P15" s="7">
        <f t="shared" si="7"/>
        <v>2.27</v>
      </c>
      <c r="Q15" s="7"/>
      <c r="R15" s="7"/>
      <c r="S15" s="7"/>
      <c r="T15" s="7">
        <f t="shared" si="8"/>
        <v>0</v>
      </c>
      <c r="U15" s="7">
        <f t="shared" si="9"/>
        <v>0</v>
      </c>
      <c r="V15">
        <f t="shared" si="0"/>
        <v>88</v>
      </c>
      <c r="W15" s="6">
        <f t="shared" si="1"/>
        <v>99.999999999999986</v>
      </c>
    </row>
    <row r="16" spans="1:23" ht="20.100000000000001" customHeight="1">
      <c r="A16" s="7">
        <v>11</v>
      </c>
      <c r="B16" s="7">
        <f t="shared" si="2"/>
        <v>69</v>
      </c>
      <c r="C16" s="7">
        <v>23</v>
      </c>
      <c r="D16" s="7">
        <v>28</v>
      </c>
      <c r="E16" s="7">
        <v>18</v>
      </c>
      <c r="F16" s="8">
        <f t="shared" si="3"/>
        <v>78.41</v>
      </c>
      <c r="G16" s="7">
        <f t="shared" si="4"/>
        <v>18</v>
      </c>
      <c r="H16" s="7">
        <v>9</v>
      </c>
      <c r="I16" s="7">
        <v>8</v>
      </c>
      <c r="J16" s="7">
        <v>1</v>
      </c>
      <c r="K16" s="7">
        <f t="shared" si="5"/>
        <v>20.45</v>
      </c>
      <c r="L16" s="7"/>
      <c r="M16" s="7">
        <v>1</v>
      </c>
      <c r="N16" s="7"/>
      <c r="O16" s="7">
        <f t="shared" si="6"/>
        <v>1</v>
      </c>
      <c r="P16" s="7">
        <f t="shared" si="7"/>
        <v>1.1399999999999999</v>
      </c>
      <c r="Q16" s="7"/>
      <c r="R16" s="7"/>
      <c r="S16" s="7"/>
      <c r="T16" s="7">
        <f t="shared" si="8"/>
        <v>0</v>
      </c>
      <c r="U16" s="7">
        <f t="shared" si="9"/>
        <v>0</v>
      </c>
      <c r="V16">
        <f t="shared" si="0"/>
        <v>88</v>
      </c>
      <c r="W16" s="6">
        <f t="shared" si="1"/>
        <v>100</v>
      </c>
    </row>
    <row r="17" spans="1:23" ht="20.100000000000001" customHeight="1">
      <c r="A17" s="7">
        <v>12</v>
      </c>
      <c r="B17" s="7">
        <f t="shared" si="2"/>
        <v>71</v>
      </c>
      <c r="C17" s="7">
        <v>24</v>
      </c>
      <c r="D17" s="7">
        <v>30</v>
      </c>
      <c r="E17" s="7">
        <v>17</v>
      </c>
      <c r="F17" s="8">
        <f t="shared" si="3"/>
        <v>80.680000000000007</v>
      </c>
      <c r="G17" s="7">
        <f t="shared" si="4"/>
        <v>13</v>
      </c>
      <c r="H17" s="7">
        <v>5</v>
      </c>
      <c r="I17" s="7">
        <v>6</v>
      </c>
      <c r="J17" s="7">
        <v>2</v>
      </c>
      <c r="K17" s="7">
        <f t="shared" si="5"/>
        <v>14.77</v>
      </c>
      <c r="L17" s="7">
        <v>3</v>
      </c>
      <c r="M17" s="7">
        <v>1</v>
      </c>
      <c r="N17" s="7"/>
      <c r="O17" s="7">
        <f t="shared" si="6"/>
        <v>4</v>
      </c>
      <c r="P17" s="7">
        <f t="shared" si="7"/>
        <v>4.55</v>
      </c>
      <c r="Q17" s="7"/>
      <c r="R17" s="7"/>
      <c r="S17" s="7"/>
      <c r="T17" s="7">
        <f t="shared" si="8"/>
        <v>0</v>
      </c>
      <c r="U17" s="7">
        <f t="shared" si="9"/>
        <v>0</v>
      </c>
      <c r="V17">
        <f t="shared" si="0"/>
        <v>88</v>
      </c>
      <c r="W17" s="6">
        <f t="shared" si="1"/>
        <v>100</v>
      </c>
    </row>
    <row r="18" spans="1:23" ht="20.100000000000001" customHeight="1">
      <c r="A18" s="7">
        <v>13</v>
      </c>
      <c r="B18" s="7">
        <f t="shared" si="2"/>
        <v>62</v>
      </c>
      <c r="C18" s="7">
        <v>18</v>
      </c>
      <c r="D18" s="7">
        <v>27</v>
      </c>
      <c r="E18" s="7">
        <v>17</v>
      </c>
      <c r="F18" s="8">
        <f t="shared" si="3"/>
        <v>70.45</v>
      </c>
      <c r="G18" s="7">
        <f t="shared" si="4"/>
        <v>22</v>
      </c>
      <c r="H18" s="7">
        <v>11</v>
      </c>
      <c r="I18" s="7">
        <v>10</v>
      </c>
      <c r="J18" s="7">
        <v>1</v>
      </c>
      <c r="K18" s="7">
        <f t="shared" si="5"/>
        <v>25</v>
      </c>
      <c r="L18" s="7">
        <v>2</v>
      </c>
      <c r="M18" s="7"/>
      <c r="N18" s="7">
        <v>1</v>
      </c>
      <c r="O18" s="7">
        <f t="shared" si="6"/>
        <v>3</v>
      </c>
      <c r="P18" s="7">
        <f t="shared" si="7"/>
        <v>3.41</v>
      </c>
      <c r="Q18" s="7">
        <v>1</v>
      </c>
      <c r="R18" s="7"/>
      <c r="S18" s="7"/>
      <c r="T18" s="7">
        <f t="shared" si="8"/>
        <v>1</v>
      </c>
      <c r="U18" s="7">
        <f t="shared" si="9"/>
        <v>1.1399999999999999</v>
      </c>
      <c r="V18">
        <f t="shared" si="0"/>
        <v>88</v>
      </c>
      <c r="W18" s="6">
        <f t="shared" si="1"/>
        <v>100</v>
      </c>
    </row>
    <row r="19" spans="1:23" ht="20.100000000000001" customHeight="1">
      <c r="A19" s="7">
        <v>14</v>
      </c>
      <c r="B19" s="7">
        <f t="shared" si="2"/>
        <v>66</v>
      </c>
      <c r="C19" s="7">
        <v>22</v>
      </c>
      <c r="D19" s="7">
        <v>27</v>
      </c>
      <c r="E19" s="7">
        <v>17</v>
      </c>
      <c r="F19" s="8">
        <f t="shared" si="3"/>
        <v>75</v>
      </c>
      <c r="G19" s="7">
        <f t="shared" si="4"/>
        <v>19</v>
      </c>
      <c r="H19" s="7">
        <v>9</v>
      </c>
      <c r="I19" s="7">
        <v>9</v>
      </c>
      <c r="J19" s="7">
        <v>1</v>
      </c>
      <c r="K19" s="7">
        <f t="shared" si="5"/>
        <v>21.59</v>
      </c>
      <c r="L19" s="7">
        <v>1</v>
      </c>
      <c r="M19" s="7">
        <v>1</v>
      </c>
      <c r="N19" s="7">
        <v>1</v>
      </c>
      <c r="O19" s="7">
        <f t="shared" si="6"/>
        <v>3</v>
      </c>
      <c r="P19" s="7">
        <f t="shared" si="7"/>
        <v>3.41</v>
      </c>
      <c r="Q19" s="7"/>
      <c r="R19" s="7"/>
      <c r="S19" s="7"/>
      <c r="T19" s="7">
        <f t="shared" si="8"/>
        <v>0</v>
      </c>
      <c r="U19" s="7">
        <f t="shared" si="9"/>
        <v>0</v>
      </c>
      <c r="V19">
        <f t="shared" si="0"/>
        <v>88</v>
      </c>
      <c r="W19" s="6">
        <f t="shared" si="1"/>
        <v>100</v>
      </c>
    </row>
    <row r="20" spans="1:23" ht="20.100000000000001" customHeight="1">
      <c r="A20" s="7">
        <v>15</v>
      </c>
      <c r="B20" s="7">
        <f t="shared" si="2"/>
        <v>62</v>
      </c>
      <c r="C20" s="7">
        <v>16</v>
      </c>
      <c r="D20" s="7">
        <v>28</v>
      </c>
      <c r="E20" s="7">
        <v>18</v>
      </c>
      <c r="F20" s="8">
        <f t="shared" si="3"/>
        <v>70.45</v>
      </c>
      <c r="G20" s="7">
        <f t="shared" si="4"/>
        <v>24</v>
      </c>
      <c r="H20" s="7">
        <v>14</v>
      </c>
      <c r="I20" s="7">
        <v>9</v>
      </c>
      <c r="J20" s="7">
        <v>1</v>
      </c>
      <c r="K20" s="7">
        <f t="shared" si="5"/>
        <v>27.27</v>
      </c>
      <c r="L20" s="7">
        <v>2</v>
      </c>
      <c r="M20" s="7"/>
      <c r="N20" s="7"/>
      <c r="O20" s="7">
        <f t="shared" si="6"/>
        <v>2</v>
      </c>
      <c r="P20" s="7">
        <f t="shared" si="7"/>
        <v>2.27</v>
      </c>
      <c r="Q20" s="7"/>
      <c r="R20" s="7"/>
      <c r="S20" s="7"/>
      <c r="T20" s="7">
        <f t="shared" si="8"/>
        <v>0</v>
      </c>
      <c r="U20" s="7">
        <f t="shared" si="9"/>
        <v>0</v>
      </c>
      <c r="V20">
        <f t="shared" si="0"/>
        <v>88</v>
      </c>
      <c r="W20" s="6">
        <f t="shared" si="1"/>
        <v>99.99</v>
      </c>
    </row>
    <row r="21" spans="1:23" ht="20.100000000000001" customHeight="1">
      <c r="A21" s="7">
        <v>16</v>
      </c>
      <c r="B21" s="7">
        <f t="shared" si="2"/>
        <v>61</v>
      </c>
      <c r="C21" s="7">
        <v>16</v>
      </c>
      <c r="D21" s="7">
        <v>27</v>
      </c>
      <c r="E21" s="7">
        <v>18</v>
      </c>
      <c r="F21" s="8">
        <f t="shared" si="3"/>
        <v>69.319999999999993</v>
      </c>
      <c r="G21" s="7">
        <f t="shared" si="4"/>
        <v>25</v>
      </c>
      <c r="H21" s="7">
        <v>14</v>
      </c>
      <c r="I21" s="7">
        <v>10</v>
      </c>
      <c r="J21" s="7">
        <v>1</v>
      </c>
      <c r="K21" s="7">
        <f t="shared" si="5"/>
        <v>28.41</v>
      </c>
      <c r="L21" s="7">
        <v>2</v>
      </c>
      <c r="M21" s="7"/>
      <c r="N21" s="7"/>
      <c r="O21" s="7">
        <f t="shared" si="6"/>
        <v>2</v>
      </c>
      <c r="P21" s="7">
        <f t="shared" si="7"/>
        <v>2.27</v>
      </c>
      <c r="Q21" s="7"/>
      <c r="R21" s="7"/>
      <c r="S21" s="7"/>
      <c r="T21" s="7">
        <f t="shared" si="8"/>
        <v>0</v>
      </c>
      <c r="U21" s="7">
        <f t="shared" si="9"/>
        <v>0</v>
      </c>
      <c r="V21">
        <f t="shared" si="0"/>
        <v>88</v>
      </c>
      <c r="W21" s="6">
        <f t="shared" si="1"/>
        <v>99.999999999999986</v>
      </c>
    </row>
    <row r="22" spans="1:23" ht="20.100000000000001" customHeight="1">
      <c r="A22" s="7">
        <v>17</v>
      </c>
      <c r="B22" s="7">
        <f t="shared" si="2"/>
        <v>61</v>
      </c>
      <c r="C22" s="7">
        <v>14</v>
      </c>
      <c r="D22" s="7">
        <v>29</v>
      </c>
      <c r="E22" s="7">
        <v>18</v>
      </c>
      <c r="F22" s="8">
        <f t="shared" si="3"/>
        <v>69.319999999999993</v>
      </c>
      <c r="G22" s="7">
        <f t="shared" si="4"/>
        <v>23</v>
      </c>
      <c r="H22" s="7">
        <v>14</v>
      </c>
      <c r="I22" s="7">
        <v>8</v>
      </c>
      <c r="J22" s="7">
        <v>1</v>
      </c>
      <c r="K22" s="7">
        <f t="shared" si="5"/>
        <v>26.14</v>
      </c>
      <c r="L22" s="7">
        <v>4</v>
      </c>
      <c r="M22" s="7"/>
      <c r="N22" s="7"/>
      <c r="O22" s="7">
        <f t="shared" si="6"/>
        <v>4</v>
      </c>
      <c r="P22" s="7">
        <f t="shared" si="7"/>
        <v>4.55</v>
      </c>
      <c r="Q22" s="7"/>
      <c r="R22" s="7"/>
      <c r="S22" s="7"/>
      <c r="T22" s="7">
        <f t="shared" si="8"/>
        <v>0</v>
      </c>
      <c r="U22" s="7">
        <f t="shared" si="9"/>
        <v>0</v>
      </c>
      <c r="V22">
        <f t="shared" si="0"/>
        <v>88</v>
      </c>
      <c r="W22" s="6">
        <f t="shared" si="1"/>
        <v>100.00999999999999</v>
      </c>
    </row>
    <row r="23" spans="1:23" ht="20.100000000000001" customHeight="1">
      <c r="A23" s="7">
        <v>18</v>
      </c>
      <c r="B23" s="7">
        <f t="shared" si="2"/>
        <v>68</v>
      </c>
      <c r="C23" s="7">
        <v>21</v>
      </c>
      <c r="D23" s="7">
        <v>29</v>
      </c>
      <c r="E23" s="7">
        <v>18</v>
      </c>
      <c r="F23" s="8">
        <f t="shared" si="3"/>
        <v>77.27</v>
      </c>
      <c r="G23" s="7">
        <f t="shared" si="4"/>
        <v>18</v>
      </c>
      <c r="H23" s="7">
        <v>10</v>
      </c>
      <c r="I23" s="7">
        <v>7</v>
      </c>
      <c r="J23" s="7">
        <v>1</v>
      </c>
      <c r="K23" s="7">
        <f t="shared" si="5"/>
        <v>20.45</v>
      </c>
      <c r="L23" s="7">
        <v>1</v>
      </c>
      <c r="M23" s="7">
        <v>1</v>
      </c>
      <c r="N23" s="7"/>
      <c r="O23" s="7">
        <f t="shared" si="6"/>
        <v>2</v>
      </c>
      <c r="P23" s="7">
        <f t="shared" si="7"/>
        <v>2.27</v>
      </c>
      <c r="Q23" s="7"/>
      <c r="R23" s="7"/>
      <c r="S23" s="7"/>
      <c r="T23" s="7">
        <f t="shared" si="8"/>
        <v>0</v>
      </c>
      <c r="U23" s="7">
        <f t="shared" si="9"/>
        <v>0</v>
      </c>
      <c r="V23">
        <f t="shared" si="0"/>
        <v>88</v>
      </c>
      <c r="W23" s="6">
        <f t="shared" si="1"/>
        <v>99.99</v>
      </c>
    </row>
    <row r="24" spans="1:23" ht="20.100000000000001" customHeight="1">
      <c r="A24" s="7">
        <v>19</v>
      </c>
      <c r="B24" s="7">
        <f t="shared" si="2"/>
        <v>74</v>
      </c>
      <c r="C24" s="7">
        <v>27</v>
      </c>
      <c r="D24" s="7">
        <v>29</v>
      </c>
      <c r="E24" s="7">
        <v>18</v>
      </c>
      <c r="F24" s="8">
        <f t="shared" si="3"/>
        <v>84.09</v>
      </c>
      <c r="G24" s="7">
        <f t="shared" si="4"/>
        <v>14</v>
      </c>
      <c r="H24" s="7">
        <v>5</v>
      </c>
      <c r="I24" s="7">
        <v>8</v>
      </c>
      <c r="J24" s="7">
        <v>1</v>
      </c>
      <c r="K24" s="7">
        <f t="shared" si="5"/>
        <v>15.91</v>
      </c>
      <c r="L24" s="7"/>
      <c r="M24" s="7"/>
      <c r="N24" s="7"/>
      <c r="O24" s="7">
        <f t="shared" si="6"/>
        <v>0</v>
      </c>
      <c r="P24" s="7">
        <f t="shared" si="7"/>
        <v>0</v>
      </c>
      <c r="Q24" s="7"/>
      <c r="R24" s="7"/>
      <c r="S24" s="7"/>
      <c r="T24" s="7">
        <f t="shared" si="8"/>
        <v>0</v>
      </c>
      <c r="U24" s="7">
        <f t="shared" si="9"/>
        <v>0</v>
      </c>
      <c r="V24">
        <f t="shared" si="0"/>
        <v>88</v>
      </c>
      <c r="W24" s="6">
        <f t="shared" si="1"/>
        <v>100</v>
      </c>
    </row>
    <row r="25" spans="1:23" ht="20.100000000000001" customHeight="1">
      <c r="A25" s="7">
        <v>20</v>
      </c>
      <c r="B25" s="7">
        <f t="shared" si="2"/>
        <v>74</v>
      </c>
      <c r="C25" s="7">
        <v>26</v>
      </c>
      <c r="D25" s="7">
        <v>30</v>
      </c>
      <c r="E25" s="7">
        <v>18</v>
      </c>
      <c r="F25" s="8">
        <f t="shared" si="3"/>
        <v>84.09</v>
      </c>
      <c r="G25" s="7">
        <f t="shared" si="4"/>
        <v>13</v>
      </c>
      <c r="H25" s="7">
        <v>5</v>
      </c>
      <c r="I25" s="7">
        <v>7</v>
      </c>
      <c r="J25" s="7">
        <v>1</v>
      </c>
      <c r="K25" s="7">
        <f t="shared" si="5"/>
        <v>14.77</v>
      </c>
      <c r="L25" s="7">
        <v>1</v>
      </c>
      <c r="M25" s="7"/>
      <c r="N25" s="7"/>
      <c r="O25" s="7">
        <f t="shared" si="6"/>
        <v>1</v>
      </c>
      <c r="P25" s="7">
        <f t="shared" si="7"/>
        <v>1.1399999999999999</v>
      </c>
      <c r="Q25" s="7"/>
      <c r="R25" s="7"/>
      <c r="S25" s="7"/>
      <c r="T25" s="7">
        <f t="shared" si="8"/>
        <v>0</v>
      </c>
      <c r="U25" s="7">
        <f t="shared" si="9"/>
        <v>0</v>
      </c>
      <c r="V25">
        <f t="shared" si="0"/>
        <v>88</v>
      </c>
      <c r="W25" s="6">
        <f t="shared" si="1"/>
        <v>100</v>
      </c>
    </row>
    <row r="26" spans="1:23" ht="48.75" customHeight="1"/>
  </sheetData>
  <mergeCells count="1">
    <mergeCell ref="B2:T2"/>
  </mergeCells>
  <pageMargins left="0.7" right="0.7" top="0.75" bottom="0.75" header="0.3" footer="0.3"/>
  <pageSetup orientation="portrait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U2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6.5"/>
  <cols>
    <col min="1" max="1" width="4" customWidth="1"/>
    <col min="2" max="2" width="6.44140625" customWidth="1"/>
    <col min="3" max="3" width="6.6640625" hidden="1" customWidth="1"/>
    <col min="4" max="4" width="6.77734375" hidden="1" customWidth="1"/>
    <col min="5" max="5" width="7.109375" hidden="1" customWidth="1"/>
    <col min="6" max="6" width="5.88671875" hidden="1" customWidth="1"/>
    <col min="7" max="7" width="6.21875" hidden="1" customWidth="1"/>
    <col min="8" max="11" width="6.77734375" hidden="1" customWidth="1"/>
    <col min="12" max="12" width="6.77734375" customWidth="1"/>
    <col min="13" max="13" width="6.5546875" customWidth="1"/>
    <col min="14" max="22" width="6.77734375" hidden="1" customWidth="1"/>
    <col min="23" max="23" width="6.77734375" customWidth="1"/>
    <col min="24" max="32" width="6.77734375" hidden="1" customWidth="1"/>
    <col min="33" max="34" width="6.77734375" customWidth="1"/>
    <col min="35" max="43" width="6.77734375" hidden="1" customWidth="1"/>
    <col min="44" max="45" width="6.77734375" customWidth="1"/>
  </cols>
  <sheetData>
    <row r="1" spans="1:47">
      <c r="A1" s="1" t="s">
        <v>98</v>
      </c>
    </row>
    <row r="2" spans="1:47">
      <c r="A2" s="1" t="s">
        <v>11</v>
      </c>
    </row>
    <row r="3" spans="1:47" ht="18.75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10"/>
    </row>
    <row r="4" spans="1:47" ht="18.75" customHeight="1">
      <c r="B4" s="10" t="s">
        <v>5</v>
      </c>
      <c r="C4" s="31"/>
      <c r="D4" s="10"/>
      <c r="E4" s="10"/>
      <c r="F4" s="10"/>
      <c r="G4" s="10"/>
      <c r="H4" s="10"/>
      <c r="I4" s="31"/>
      <c r="J4" s="10"/>
      <c r="K4" s="31"/>
      <c r="L4" s="10"/>
      <c r="M4" s="10">
        <f>B7+M7+AG7+AR7</f>
        <v>324</v>
      </c>
      <c r="N4" s="10"/>
      <c r="O4" s="10"/>
      <c r="P4" s="31"/>
      <c r="Q4" s="31"/>
      <c r="R4" s="31"/>
      <c r="S4" s="31"/>
      <c r="T4" s="10"/>
      <c r="U4" s="10"/>
      <c r="V4" s="10"/>
      <c r="W4" s="10"/>
      <c r="X4" s="31"/>
      <c r="Y4" s="31"/>
      <c r="Z4" s="31"/>
      <c r="AA4" s="31"/>
      <c r="AB4" s="10"/>
      <c r="AC4" s="10"/>
      <c r="AD4" s="10"/>
      <c r="AE4" s="10"/>
      <c r="AF4" s="10"/>
      <c r="AG4" s="10"/>
      <c r="AH4" s="10"/>
      <c r="AI4" s="31"/>
      <c r="AJ4" s="31"/>
      <c r="AK4" s="31"/>
      <c r="AL4" s="31"/>
      <c r="AM4" s="10"/>
      <c r="AN4" s="10"/>
      <c r="AO4" s="10"/>
      <c r="AP4" s="10"/>
      <c r="AQ4" s="10"/>
      <c r="AR4" s="10"/>
      <c r="AS4" s="10"/>
    </row>
    <row r="5" spans="1:47" ht="18.75" customHeight="1">
      <c r="B5" s="9"/>
      <c r="C5" s="30"/>
      <c r="D5" s="9"/>
      <c r="E5" s="9"/>
      <c r="F5" s="9"/>
      <c r="G5" s="9"/>
      <c r="H5" s="9"/>
      <c r="I5" s="30"/>
      <c r="J5" s="9"/>
      <c r="K5" s="30"/>
      <c r="L5" s="9"/>
      <c r="M5" s="9"/>
      <c r="N5" s="9"/>
      <c r="O5" s="9"/>
      <c r="P5" s="30"/>
      <c r="Q5" s="30"/>
      <c r="R5" s="30"/>
      <c r="S5" s="30"/>
      <c r="T5" s="9"/>
      <c r="U5" s="9"/>
      <c r="V5" s="9"/>
      <c r="W5" s="9"/>
      <c r="X5" s="30"/>
      <c r="Y5" s="30"/>
      <c r="Z5" s="30"/>
      <c r="AA5" s="30"/>
      <c r="AB5" s="9"/>
      <c r="AC5" s="9"/>
      <c r="AD5" s="9"/>
      <c r="AE5" s="9"/>
      <c r="AF5" s="9"/>
      <c r="AG5" s="9"/>
      <c r="AH5" s="9"/>
      <c r="AI5" s="30"/>
      <c r="AJ5" s="30"/>
      <c r="AK5" s="30"/>
      <c r="AL5" s="30"/>
      <c r="AM5" s="9"/>
      <c r="AN5" s="9"/>
      <c r="AO5" s="9"/>
      <c r="AP5" s="9"/>
      <c r="AQ5" s="9"/>
      <c r="AR5" s="9"/>
      <c r="AS5" s="10"/>
    </row>
    <row r="6" spans="1:47" ht="26.1" customHeight="1">
      <c r="A6" s="5" t="s">
        <v>1</v>
      </c>
      <c r="B6" s="5" t="s">
        <v>7</v>
      </c>
      <c r="C6" s="13" t="s">
        <v>40</v>
      </c>
      <c r="D6" s="13" t="s">
        <v>63</v>
      </c>
      <c r="E6" s="13" t="s">
        <v>62</v>
      </c>
      <c r="F6" s="13" t="s">
        <v>64</v>
      </c>
      <c r="G6" s="13" t="s">
        <v>45</v>
      </c>
      <c r="H6" s="13" t="s">
        <v>65</v>
      </c>
      <c r="I6" s="13" t="s">
        <v>66</v>
      </c>
      <c r="J6" s="13" t="s">
        <v>17</v>
      </c>
      <c r="K6" s="13" t="s">
        <v>51</v>
      </c>
      <c r="L6" s="5" t="s">
        <v>6</v>
      </c>
      <c r="M6" s="5" t="s">
        <v>8</v>
      </c>
      <c r="N6" s="13" t="s">
        <v>40</v>
      </c>
      <c r="O6" s="13" t="s">
        <v>63</v>
      </c>
      <c r="P6" s="13" t="s">
        <v>62</v>
      </c>
      <c r="Q6" s="13" t="s">
        <v>64</v>
      </c>
      <c r="R6" s="13" t="s">
        <v>45</v>
      </c>
      <c r="S6" s="13" t="s">
        <v>65</v>
      </c>
      <c r="T6" s="13" t="s">
        <v>66</v>
      </c>
      <c r="U6" s="13" t="s">
        <v>17</v>
      </c>
      <c r="V6" s="13" t="s">
        <v>51</v>
      </c>
      <c r="W6" s="5" t="s">
        <v>6</v>
      </c>
      <c r="X6" s="13" t="s">
        <v>40</v>
      </c>
      <c r="Y6" s="13" t="s">
        <v>63</v>
      </c>
      <c r="Z6" s="13" t="s">
        <v>62</v>
      </c>
      <c r="AA6" s="13" t="s">
        <v>64</v>
      </c>
      <c r="AB6" s="13" t="s">
        <v>45</v>
      </c>
      <c r="AC6" s="13" t="s">
        <v>65</v>
      </c>
      <c r="AD6" s="13" t="s">
        <v>66</v>
      </c>
      <c r="AE6" s="13" t="s">
        <v>17</v>
      </c>
      <c r="AF6" s="13" t="s">
        <v>51</v>
      </c>
      <c r="AG6" s="5" t="s">
        <v>9</v>
      </c>
      <c r="AH6" s="5" t="s">
        <v>6</v>
      </c>
      <c r="AI6" s="13" t="s">
        <v>40</v>
      </c>
      <c r="AJ6" s="13" t="s">
        <v>63</v>
      </c>
      <c r="AK6" s="13" t="s">
        <v>62</v>
      </c>
      <c r="AL6" s="13" t="s">
        <v>64</v>
      </c>
      <c r="AM6" s="13" t="s">
        <v>45</v>
      </c>
      <c r="AN6" s="13" t="s">
        <v>65</v>
      </c>
      <c r="AO6" s="13" t="s">
        <v>66</v>
      </c>
      <c r="AP6" s="13" t="s">
        <v>17</v>
      </c>
      <c r="AQ6" s="13" t="s">
        <v>51</v>
      </c>
      <c r="AR6" s="5" t="s">
        <v>10</v>
      </c>
      <c r="AS6" s="5" t="s">
        <v>6</v>
      </c>
    </row>
    <row r="7" spans="1:47" ht="26.1" customHeight="1">
      <c r="A7" s="7">
        <v>1</v>
      </c>
      <c r="B7" s="47">
        <f>SUM(C7:K7)</f>
        <v>192</v>
      </c>
      <c r="C7" s="7">
        <v>28</v>
      </c>
      <c r="D7" s="7">
        <v>24</v>
      </c>
      <c r="E7" s="7">
        <v>19</v>
      </c>
      <c r="F7" s="7">
        <v>28</v>
      </c>
      <c r="G7" s="7">
        <v>26</v>
      </c>
      <c r="H7" s="7">
        <v>14</v>
      </c>
      <c r="I7" s="7">
        <v>37</v>
      </c>
      <c r="J7" s="7">
        <v>10</v>
      </c>
      <c r="K7" s="7">
        <v>6</v>
      </c>
      <c r="L7" s="8">
        <f>ROUND((B7/$M$4)*100,2)</f>
        <v>59.26</v>
      </c>
      <c r="M7" s="7">
        <f t="shared" ref="M7:M26" si="0">SUM(N7:V7)</f>
        <v>110</v>
      </c>
      <c r="N7" s="7">
        <v>15</v>
      </c>
      <c r="O7" s="7">
        <v>12</v>
      </c>
      <c r="P7" s="7">
        <v>8</v>
      </c>
      <c r="Q7" s="7">
        <v>2</v>
      </c>
      <c r="R7" s="7">
        <v>13</v>
      </c>
      <c r="S7" s="7">
        <v>22</v>
      </c>
      <c r="T7" s="7">
        <v>7</v>
      </c>
      <c r="U7" s="7">
        <v>22</v>
      </c>
      <c r="V7" s="7">
        <v>9</v>
      </c>
      <c r="W7" s="7">
        <f>ROUND((M7/$M$4)*100,2)</f>
        <v>33.950000000000003</v>
      </c>
      <c r="X7" s="7">
        <v>4</v>
      </c>
      <c r="Y7" s="7">
        <v>3</v>
      </c>
      <c r="Z7" s="7"/>
      <c r="AA7" s="7"/>
      <c r="AB7" s="7">
        <v>2</v>
      </c>
      <c r="AC7" s="7">
        <v>4</v>
      </c>
      <c r="AD7" s="7"/>
      <c r="AE7" s="7">
        <v>2</v>
      </c>
      <c r="AF7" s="7">
        <v>2</v>
      </c>
      <c r="AG7" s="7">
        <f t="shared" ref="AG7:AG26" si="1">SUM(X7:AF7)</f>
        <v>17</v>
      </c>
      <c r="AH7" s="7">
        <f>ROUND((AG7/$M$4)*100,2)</f>
        <v>5.25</v>
      </c>
      <c r="AI7" s="7">
        <v>0</v>
      </c>
      <c r="AJ7" s="7"/>
      <c r="AK7" s="7"/>
      <c r="AL7" s="7"/>
      <c r="AM7" s="7"/>
      <c r="AN7" s="7">
        <v>2</v>
      </c>
      <c r="AO7" s="7">
        <v>1</v>
      </c>
      <c r="AP7" s="7">
        <v>2</v>
      </c>
      <c r="AQ7" s="7"/>
      <c r="AR7" s="7">
        <f t="shared" ref="AR7:AR26" si="2">SUM(AI7:AQ7)</f>
        <v>5</v>
      </c>
      <c r="AS7" s="7">
        <f>ROUND((AR7/$M$4)*100,2)</f>
        <v>1.54</v>
      </c>
      <c r="AT7">
        <f t="shared" ref="AT7:AT26" si="3">SUM(B7+M7+AG7+AR7)</f>
        <v>324</v>
      </c>
      <c r="AU7" s="6">
        <f t="shared" ref="AU7:AU26" si="4">L7+W7+AH7+AS7</f>
        <v>100.00000000000001</v>
      </c>
    </row>
    <row r="8" spans="1:47" ht="26.1" customHeight="1">
      <c r="A8" s="7">
        <v>2</v>
      </c>
      <c r="B8" s="47">
        <f>SUM(C8:K8)</f>
        <v>177</v>
      </c>
      <c r="C8" s="7">
        <v>27</v>
      </c>
      <c r="D8" s="7">
        <v>22</v>
      </c>
      <c r="E8" s="7">
        <v>18</v>
      </c>
      <c r="F8" s="7">
        <v>24</v>
      </c>
      <c r="G8" s="7">
        <v>20</v>
      </c>
      <c r="H8" s="7">
        <v>11</v>
      </c>
      <c r="I8" s="7">
        <v>35</v>
      </c>
      <c r="J8" s="7">
        <v>15</v>
      </c>
      <c r="K8" s="7">
        <v>5</v>
      </c>
      <c r="L8" s="8">
        <f t="shared" ref="L8:L26" si="5">ROUND((B8/$M$4)*100,2)</f>
        <v>54.63</v>
      </c>
      <c r="M8" s="7">
        <f t="shared" si="0"/>
        <v>130</v>
      </c>
      <c r="N8" s="7">
        <v>16</v>
      </c>
      <c r="O8" s="7">
        <v>16</v>
      </c>
      <c r="P8" s="7">
        <v>9</v>
      </c>
      <c r="Q8" s="7">
        <v>5</v>
      </c>
      <c r="R8" s="7">
        <v>21</v>
      </c>
      <c r="S8" s="7">
        <v>25</v>
      </c>
      <c r="T8" s="7">
        <v>9</v>
      </c>
      <c r="U8" s="7">
        <v>17</v>
      </c>
      <c r="V8" s="7">
        <v>12</v>
      </c>
      <c r="W8" s="7">
        <f t="shared" ref="W8:W26" si="6">ROUND((M8/$M$4)*100,2)</f>
        <v>40.119999999999997</v>
      </c>
      <c r="X8" s="7">
        <v>4</v>
      </c>
      <c r="Y8" s="7">
        <v>1</v>
      </c>
      <c r="Z8" s="7"/>
      <c r="AA8" s="7">
        <v>1</v>
      </c>
      <c r="AB8" s="7"/>
      <c r="AC8" s="7">
        <v>5</v>
      </c>
      <c r="AD8" s="7"/>
      <c r="AE8" s="7">
        <v>3</v>
      </c>
      <c r="AF8" s="7">
        <v>0</v>
      </c>
      <c r="AG8" s="7">
        <f t="shared" si="1"/>
        <v>14</v>
      </c>
      <c r="AH8" s="7">
        <f t="shared" ref="AH8:AH26" si="7">ROUND((AG8/$M$4)*100,2)</f>
        <v>4.32</v>
      </c>
      <c r="AI8" s="7">
        <v>0</v>
      </c>
      <c r="AJ8" s="7"/>
      <c r="AK8" s="7"/>
      <c r="AL8" s="7"/>
      <c r="AM8" s="7"/>
      <c r="AN8" s="7">
        <v>1</v>
      </c>
      <c r="AO8" s="7">
        <v>1</v>
      </c>
      <c r="AP8" s="7">
        <v>1</v>
      </c>
      <c r="AQ8" s="7"/>
      <c r="AR8" s="7">
        <f t="shared" si="2"/>
        <v>3</v>
      </c>
      <c r="AS8" s="7">
        <f t="shared" ref="AS8:AS26" si="8">ROUND((AR8/$M$4)*100,2)</f>
        <v>0.93</v>
      </c>
      <c r="AT8">
        <f t="shared" si="3"/>
        <v>324</v>
      </c>
      <c r="AU8" s="6">
        <f t="shared" si="4"/>
        <v>100</v>
      </c>
    </row>
    <row r="9" spans="1:47" ht="26.1" customHeight="1">
      <c r="A9" s="7">
        <v>3</v>
      </c>
      <c r="B9" s="47">
        <f t="shared" ref="B9:B26" si="9">SUM(C9:K9)</f>
        <v>130</v>
      </c>
      <c r="C9" s="7">
        <v>20</v>
      </c>
      <c r="D9" s="7">
        <v>16</v>
      </c>
      <c r="E9" s="7">
        <v>13</v>
      </c>
      <c r="F9" s="7">
        <v>22</v>
      </c>
      <c r="G9" s="7">
        <v>12</v>
      </c>
      <c r="H9" s="7">
        <v>10</v>
      </c>
      <c r="I9" s="7">
        <v>27</v>
      </c>
      <c r="J9" s="7">
        <v>4</v>
      </c>
      <c r="K9" s="7">
        <v>6</v>
      </c>
      <c r="L9" s="8">
        <f t="shared" si="5"/>
        <v>40.119999999999997</v>
      </c>
      <c r="M9" s="7">
        <f t="shared" si="0"/>
        <v>145</v>
      </c>
      <c r="N9" s="7">
        <v>18</v>
      </c>
      <c r="O9" s="7">
        <v>21</v>
      </c>
      <c r="P9" s="7">
        <v>14</v>
      </c>
      <c r="Q9" s="7">
        <v>7</v>
      </c>
      <c r="R9" s="7">
        <v>23</v>
      </c>
      <c r="S9" s="7">
        <v>23</v>
      </c>
      <c r="T9" s="7">
        <v>16</v>
      </c>
      <c r="U9" s="7">
        <v>16</v>
      </c>
      <c r="V9" s="7">
        <v>7</v>
      </c>
      <c r="W9" s="7">
        <f t="shared" si="6"/>
        <v>44.75</v>
      </c>
      <c r="X9" s="7">
        <v>8</v>
      </c>
      <c r="Y9" s="7">
        <v>2</v>
      </c>
      <c r="Z9" s="7"/>
      <c r="AA9" s="7">
        <v>1</v>
      </c>
      <c r="AB9" s="7">
        <v>6</v>
      </c>
      <c r="AC9" s="7">
        <v>6</v>
      </c>
      <c r="AD9" s="7">
        <v>1</v>
      </c>
      <c r="AE9" s="7">
        <v>14</v>
      </c>
      <c r="AF9" s="7">
        <v>4</v>
      </c>
      <c r="AG9" s="7">
        <f t="shared" si="1"/>
        <v>42</v>
      </c>
      <c r="AH9" s="7">
        <f t="shared" si="7"/>
        <v>12.96</v>
      </c>
      <c r="AI9" s="7">
        <v>1</v>
      </c>
      <c r="AJ9" s="7"/>
      <c r="AK9" s="7"/>
      <c r="AL9" s="7"/>
      <c r="AM9" s="7"/>
      <c r="AN9" s="7">
        <v>3</v>
      </c>
      <c r="AO9" s="7">
        <v>1</v>
      </c>
      <c r="AP9" s="7">
        <v>2</v>
      </c>
      <c r="AQ9" s="7"/>
      <c r="AR9" s="7">
        <f t="shared" si="2"/>
        <v>7</v>
      </c>
      <c r="AS9" s="7">
        <f t="shared" si="8"/>
        <v>2.16</v>
      </c>
      <c r="AT9">
        <f t="shared" si="3"/>
        <v>324</v>
      </c>
      <c r="AU9" s="6">
        <f t="shared" si="4"/>
        <v>99.990000000000009</v>
      </c>
    </row>
    <row r="10" spans="1:47" s="49" customFormat="1" ht="26.1" customHeight="1">
      <c r="A10" s="47">
        <v>4</v>
      </c>
      <c r="B10" s="47">
        <f t="shared" si="9"/>
        <v>143</v>
      </c>
      <c r="C10" s="47">
        <v>23</v>
      </c>
      <c r="D10" s="47">
        <v>22</v>
      </c>
      <c r="E10" s="47">
        <v>16</v>
      </c>
      <c r="F10" s="47">
        <v>26</v>
      </c>
      <c r="G10" s="47">
        <v>11</v>
      </c>
      <c r="H10" s="47">
        <v>11</v>
      </c>
      <c r="I10" s="47">
        <v>24</v>
      </c>
      <c r="J10" s="47">
        <v>4</v>
      </c>
      <c r="K10" s="47">
        <v>6</v>
      </c>
      <c r="L10" s="48">
        <f t="shared" si="5"/>
        <v>44.14</v>
      </c>
      <c r="M10" s="47">
        <f t="shared" si="0"/>
        <v>136</v>
      </c>
      <c r="N10" s="47">
        <v>18</v>
      </c>
      <c r="O10" s="47">
        <v>14</v>
      </c>
      <c r="P10" s="47">
        <v>7</v>
      </c>
      <c r="Q10" s="47">
        <v>3</v>
      </c>
      <c r="R10" s="47">
        <v>19</v>
      </c>
      <c r="S10" s="47">
        <v>26</v>
      </c>
      <c r="T10" s="47">
        <v>19</v>
      </c>
      <c r="U10" s="47">
        <v>22</v>
      </c>
      <c r="V10" s="47">
        <v>8</v>
      </c>
      <c r="W10" s="47">
        <f t="shared" si="6"/>
        <v>41.98</v>
      </c>
      <c r="X10" s="47">
        <v>4</v>
      </c>
      <c r="Y10" s="47">
        <v>2</v>
      </c>
      <c r="Z10" s="47">
        <v>4</v>
      </c>
      <c r="AA10" s="47">
        <v>1</v>
      </c>
      <c r="AB10" s="47">
        <v>8</v>
      </c>
      <c r="AC10" s="47">
        <v>5</v>
      </c>
      <c r="AD10" s="47"/>
      <c r="AE10" s="47">
        <v>8</v>
      </c>
      <c r="AF10" s="47">
        <v>2</v>
      </c>
      <c r="AG10" s="47">
        <f t="shared" si="1"/>
        <v>34</v>
      </c>
      <c r="AH10" s="47">
        <f t="shared" si="7"/>
        <v>10.49</v>
      </c>
      <c r="AI10" s="47">
        <v>2</v>
      </c>
      <c r="AJ10" s="47">
        <v>1</v>
      </c>
      <c r="AK10" s="47"/>
      <c r="AL10" s="47"/>
      <c r="AM10" s="47">
        <v>3</v>
      </c>
      <c r="AN10" s="47"/>
      <c r="AO10" s="47">
        <v>2</v>
      </c>
      <c r="AP10" s="47">
        <v>2</v>
      </c>
      <c r="AQ10" s="47">
        <v>1</v>
      </c>
      <c r="AR10" s="47">
        <f t="shared" si="2"/>
        <v>11</v>
      </c>
      <c r="AS10" s="47">
        <f t="shared" si="8"/>
        <v>3.4</v>
      </c>
      <c r="AT10" s="49">
        <f t="shared" si="3"/>
        <v>324</v>
      </c>
      <c r="AU10" s="50">
        <f t="shared" si="4"/>
        <v>100.01</v>
      </c>
    </row>
    <row r="11" spans="1:47" s="49" customFormat="1" ht="26.1" customHeight="1">
      <c r="A11" s="47">
        <v>5</v>
      </c>
      <c r="B11" s="47">
        <f t="shared" si="9"/>
        <v>120</v>
      </c>
      <c r="C11" s="47">
        <v>17</v>
      </c>
      <c r="D11" s="47">
        <v>20</v>
      </c>
      <c r="E11" s="47">
        <v>9</v>
      </c>
      <c r="F11" s="47">
        <v>24</v>
      </c>
      <c r="G11" s="47">
        <v>6</v>
      </c>
      <c r="H11" s="47">
        <v>10</v>
      </c>
      <c r="I11" s="47">
        <v>25</v>
      </c>
      <c r="J11" s="47">
        <v>5</v>
      </c>
      <c r="K11" s="47">
        <v>4</v>
      </c>
      <c r="L11" s="48">
        <f t="shared" si="5"/>
        <v>37.04</v>
      </c>
      <c r="M11" s="47">
        <f t="shared" si="0"/>
        <v>137</v>
      </c>
      <c r="N11" s="47">
        <v>17</v>
      </c>
      <c r="O11" s="47">
        <v>16</v>
      </c>
      <c r="P11" s="47">
        <v>18</v>
      </c>
      <c r="Q11" s="47">
        <v>4</v>
      </c>
      <c r="R11" s="47">
        <v>22</v>
      </c>
      <c r="S11" s="47">
        <v>19</v>
      </c>
      <c r="T11" s="47">
        <v>17</v>
      </c>
      <c r="U11" s="47">
        <v>14</v>
      </c>
      <c r="V11" s="47">
        <v>10</v>
      </c>
      <c r="W11" s="47">
        <f t="shared" si="6"/>
        <v>42.28</v>
      </c>
      <c r="X11" s="47">
        <v>12</v>
      </c>
      <c r="Y11" s="47">
        <v>3</v>
      </c>
      <c r="Z11" s="47"/>
      <c r="AA11" s="47">
        <v>1</v>
      </c>
      <c r="AB11" s="47">
        <v>12</v>
      </c>
      <c r="AC11" s="47">
        <v>7</v>
      </c>
      <c r="AD11" s="47">
        <v>2</v>
      </c>
      <c r="AE11" s="47">
        <v>12</v>
      </c>
      <c r="AF11" s="47">
        <v>3</v>
      </c>
      <c r="AG11" s="47">
        <f t="shared" si="1"/>
        <v>52</v>
      </c>
      <c r="AH11" s="47">
        <f t="shared" si="7"/>
        <v>16.05</v>
      </c>
      <c r="AI11" s="47">
        <v>1</v>
      </c>
      <c r="AJ11" s="47"/>
      <c r="AK11" s="47"/>
      <c r="AL11" s="47">
        <v>1</v>
      </c>
      <c r="AM11" s="47">
        <v>1</v>
      </c>
      <c r="AN11" s="47">
        <v>6</v>
      </c>
      <c r="AO11" s="47">
        <v>1</v>
      </c>
      <c r="AP11" s="47">
        <v>5</v>
      </c>
      <c r="AQ11" s="47"/>
      <c r="AR11" s="47">
        <f t="shared" si="2"/>
        <v>15</v>
      </c>
      <c r="AS11" s="47">
        <f t="shared" si="8"/>
        <v>4.63</v>
      </c>
      <c r="AT11" s="49">
        <f t="shared" si="3"/>
        <v>324</v>
      </c>
      <c r="AU11" s="50">
        <f t="shared" si="4"/>
        <v>99.999999999999986</v>
      </c>
    </row>
    <row r="12" spans="1:47" s="49" customFormat="1" ht="26.1" customHeight="1">
      <c r="A12" s="47">
        <v>6</v>
      </c>
      <c r="B12" s="47">
        <f t="shared" si="9"/>
        <v>96</v>
      </c>
      <c r="C12" s="47">
        <v>18</v>
      </c>
      <c r="D12" s="47">
        <v>9</v>
      </c>
      <c r="E12" s="47">
        <v>10</v>
      </c>
      <c r="F12" s="47">
        <v>18</v>
      </c>
      <c r="G12" s="47">
        <v>2</v>
      </c>
      <c r="H12" s="47">
        <v>8</v>
      </c>
      <c r="I12" s="47">
        <v>20</v>
      </c>
      <c r="J12" s="47">
        <v>7</v>
      </c>
      <c r="K12" s="47">
        <v>4</v>
      </c>
      <c r="L12" s="48">
        <f t="shared" si="5"/>
        <v>29.63</v>
      </c>
      <c r="M12" s="47">
        <f t="shared" si="0"/>
        <v>154</v>
      </c>
      <c r="N12" s="47">
        <v>19</v>
      </c>
      <c r="O12" s="47">
        <v>22</v>
      </c>
      <c r="P12" s="47">
        <v>10</v>
      </c>
      <c r="Q12" s="47">
        <v>10</v>
      </c>
      <c r="R12" s="47">
        <v>26</v>
      </c>
      <c r="S12" s="47">
        <v>18</v>
      </c>
      <c r="T12" s="47">
        <v>18</v>
      </c>
      <c r="U12" s="47">
        <v>19</v>
      </c>
      <c r="V12" s="47">
        <v>12</v>
      </c>
      <c r="W12" s="47">
        <f t="shared" si="6"/>
        <v>47.53</v>
      </c>
      <c r="X12" s="47">
        <v>8</v>
      </c>
      <c r="Y12" s="47">
        <v>5</v>
      </c>
      <c r="Z12" s="47">
        <v>6</v>
      </c>
      <c r="AA12" s="47">
        <v>1</v>
      </c>
      <c r="AB12" s="47">
        <v>9</v>
      </c>
      <c r="AC12" s="47">
        <v>9</v>
      </c>
      <c r="AD12" s="47">
        <v>6</v>
      </c>
      <c r="AE12" s="47">
        <v>5</v>
      </c>
      <c r="AF12" s="47">
        <v>1</v>
      </c>
      <c r="AG12" s="47">
        <f t="shared" si="1"/>
        <v>50</v>
      </c>
      <c r="AH12" s="47">
        <f t="shared" si="7"/>
        <v>15.43</v>
      </c>
      <c r="AI12" s="47">
        <v>2</v>
      </c>
      <c r="AJ12" s="47">
        <v>3</v>
      </c>
      <c r="AK12" s="47">
        <v>1</v>
      </c>
      <c r="AL12" s="47">
        <v>1</v>
      </c>
      <c r="AM12" s="47">
        <v>4</v>
      </c>
      <c r="AN12" s="47">
        <v>7</v>
      </c>
      <c r="AO12" s="47">
        <v>1</v>
      </c>
      <c r="AP12" s="47">
        <v>5</v>
      </c>
      <c r="AQ12" s="47"/>
      <c r="AR12" s="47">
        <f t="shared" si="2"/>
        <v>24</v>
      </c>
      <c r="AS12" s="47">
        <f t="shared" si="8"/>
        <v>7.41</v>
      </c>
      <c r="AT12" s="49">
        <f t="shared" si="3"/>
        <v>324</v>
      </c>
      <c r="AU12" s="50">
        <f t="shared" si="4"/>
        <v>100</v>
      </c>
    </row>
    <row r="13" spans="1:47" s="49" customFormat="1" ht="26.1" customHeight="1">
      <c r="A13" s="47">
        <v>7</v>
      </c>
      <c r="B13" s="47">
        <f t="shared" si="9"/>
        <v>115</v>
      </c>
      <c r="C13" s="47">
        <v>21</v>
      </c>
      <c r="D13" s="47">
        <v>12</v>
      </c>
      <c r="E13" s="47">
        <v>9</v>
      </c>
      <c r="F13" s="47">
        <v>21</v>
      </c>
      <c r="G13" s="47">
        <v>3</v>
      </c>
      <c r="H13" s="47">
        <v>9</v>
      </c>
      <c r="I13" s="47">
        <v>30</v>
      </c>
      <c r="J13" s="47">
        <v>4</v>
      </c>
      <c r="K13" s="47">
        <v>6</v>
      </c>
      <c r="L13" s="48">
        <f t="shared" si="5"/>
        <v>35.49</v>
      </c>
      <c r="M13" s="47">
        <f t="shared" si="0"/>
        <v>132</v>
      </c>
      <c r="N13" s="47">
        <v>17</v>
      </c>
      <c r="O13" s="47">
        <v>20</v>
      </c>
      <c r="P13" s="47">
        <v>13</v>
      </c>
      <c r="Q13" s="47">
        <v>6</v>
      </c>
      <c r="R13" s="47">
        <v>20</v>
      </c>
      <c r="S13" s="47">
        <v>22</v>
      </c>
      <c r="T13" s="47">
        <v>13</v>
      </c>
      <c r="U13" s="47">
        <v>12</v>
      </c>
      <c r="V13" s="47">
        <v>9</v>
      </c>
      <c r="W13" s="47">
        <f t="shared" si="6"/>
        <v>40.74</v>
      </c>
      <c r="X13" s="47">
        <v>7</v>
      </c>
      <c r="Y13" s="47">
        <v>7</v>
      </c>
      <c r="Z13" s="47">
        <v>4</v>
      </c>
      <c r="AA13" s="47">
        <v>2</v>
      </c>
      <c r="AB13" s="47">
        <v>13</v>
      </c>
      <c r="AC13" s="47">
        <v>5</v>
      </c>
      <c r="AD13" s="47">
        <v>1</v>
      </c>
      <c r="AE13" s="47">
        <v>15</v>
      </c>
      <c r="AF13" s="47">
        <v>2</v>
      </c>
      <c r="AG13" s="47">
        <f t="shared" si="1"/>
        <v>56</v>
      </c>
      <c r="AH13" s="47">
        <f t="shared" si="7"/>
        <v>17.28</v>
      </c>
      <c r="AI13" s="47">
        <v>2</v>
      </c>
      <c r="AJ13" s="47"/>
      <c r="AK13" s="47">
        <v>1</v>
      </c>
      <c r="AL13" s="47">
        <v>1</v>
      </c>
      <c r="AM13" s="47">
        <v>5</v>
      </c>
      <c r="AN13" s="47">
        <v>6</v>
      </c>
      <c r="AO13" s="47">
        <v>1</v>
      </c>
      <c r="AP13" s="47">
        <v>5</v>
      </c>
      <c r="AQ13" s="47"/>
      <c r="AR13" s="47">
        <f t="shared" si="2"/>
        <v>21</v>
      </c>
      <c r="AS13" s="47">
        <f t="shared" si="8"/>
        <v>6.48</v>
      </c>
      <c r="AT13" s="49">
        <f t="shared" si="3"/>
        <v>324</v>
      </c>
      <c r="AU13" s="50">
        <f t="shared" si="4"/>
        <v>99.990000000000009</v>
      </c>
    </row>
    <row r="14" spans="1:47" s="49" customFormat="1" ht="26.1" customHeight="1">
      <c r="A14" s="47">
        <v>8</v>
      </c>
      <c r="B14" s="47">
        <f t="shared" si="9"/>
        <v>124</v>
      </c>
      <c r="C14" s="47">
        <v>19</v>
      </c>
      <c r="D14" s="47">
        <v>17</v>
      </c>
      <c r="E14" s="47">
        <v>11</v>
      </c>
      <c r="F14" s="47">
        <v>20</v>
      </c>
      <c r="G14" s="47">
        <v>7</v>
      </c>
      <c r="H14" s="47">
        <v>13</v>
      </c>
      <c r="I14" s="47">
        <v>27</v>
      </c>
      <c r="J14" s="47">
        <v>5</v>
      </c>
      <c r="K14" s="47">
        <v>5</v>
      </c>
      <c r="L14" s="48">
        <f t="shared" si="5"/>
        <v>38.270000000000003</v>
      </c>
      <c r="M14" s="47">
        <f t="shared" si="0"/>
        <v>128</v>
      </c>
      <c r="N14" s="47">
        <v>18</v>
      </c>
      <c r="O14" s="47">
        <v>17</v>
      </c>
      <c r="P14" s="47">
        <v>12</v>
      </c>
      <c r="Q14" s="47">
        <v>6</v>
      </c>
      <c r="R14" s="47">
        <v>18</v>
      </c>
      <c r="S14" s="47">
        <v>21</v>
      </c>
      <c r="T14" s="47">
        <v>14</v>
      </c>
      <c r="U14" s="47">
        <v>12</v>
      </c>
      <c r="V14" s="47">
        <v>10</v>
      </c>
      <c r="W14" s="47">
        <f t="shared" si="6"/>
        <v>39.51</v>
      </c>
      <c r="X14" s="47">
        <v>7</v>
      </c>
      <c r="Y14" s="47">
        <v>5</v>
      </c>
      <c r="Z14" s="47">
        <v>2</v>
      </c>
      <c r="AA14" s="47">
        <v>4</v>
      </c>
      <c r="AB14" s="47">
        <v>15</v>
      </c>
      <c r="AC14" s="47">
        <v>4</v>
      </c>
      <c r="AD14" s="47">
        <v>3</v>
      </c>
      <c r="AE14" s="47">
        <v>14</v>
      </c>
      <c r="AF14" s="47">
        <v>2</v>
      </c>
      <c r="AG14" s="47">
        <f t="shared" si="1"/>
        <v>56</v>
      </c>
      <c r="AH14" s="47">
        <f t="shared" si="7"/>
        <v>17.28</v>
      </c>
      <c r="AI14" s="47">
        <v>3</v>
      </c>
      <c r="AJ14" s="47"/>
      <c r="AK14" s="47">
        <v>2</v>
      </c>
      <c r="AL14" s="47"/>
      <c r="AM14" s="47">
        <v>1</v>
      </c>
      <c r="AN14" s="47">
        <v>4</v>
      </c>
      <c r="AO14" s="47">
        <v>1</v>
      </c>
      <c r="AP14" s="47">
        <v>5</v>
      </c>
      <c r="AQ14" s="47"/>
      <c r="AR14" s="47">
        <f t="shared" si="2"/>
        <v>16</v>
      </c>
      <c r="AS14" s="47">
        <f t="shared" si="8"/>
        <v>4.9400000000000004</v>
      </c>
      <c r="AT14" s="49">
        <f t="shared" si="3"/>
        <v>324</v>
      </c>
      <c r="AU14" s="50">
        <f t="shared" si="4"/>
        <v>100</v>
      </c>
    </row>
    <row r="15" spans="1:47" s="49" customFormat="1" ht="26.1" customHeight="1">
      <c r="A15" s="47">
        <v>9</v>
      </c>
      <c r="B15" s="47">
        <f t="shared" si="9"/>
        <v>124</v>
      </c>
      <c r="C15" s="47">
        <v>19</v>
      </c>
      <c r="D15" s="47">
        <v>17</v>
      </c>
      <c r="E15" s="47">
        <v>9</v>
      </c>
      <c r="F15" s="47">
        <v>21</v>
      </c>
      <c r="G15" s="47">
        <v>12</v>
      </c>
      <c r="H15" s="47">
        <v>10</v>
      </c>
      <c r="I15" s="47">
        <v>25</v>
      </c>
      <c r="J15" s="47">
        <v>5</v>
      </c>
      <c r="K15" s="47">
        <v>6</v>
      </c>
      <c r="L15" s="48">
        <f t="shared" si="5"/>
        <v>38.270000000000003</v>
      </c>
      <c r="M15" s="47">
        <f t="shared" si="0"/>
        <v>131</v>
      </c>
      <c r="N15" s="47">
        <v>19</v>
      </c>
      <c r="O15" s="47">
        <v>16</v>
      </c>
      <c r="P15" s="47">
        <v>14</v>
      </c>
      <c r="Q15" s="47">
        <v>8</v>
      </c>
      <c r="R15" s="47">
        <v>19</v>
      </c>
      <c r="S15" s="47">
        <v>19</v>
      </c>
      <c r="T15" s="47">
        <v>16</v>
      </c>
      <c r="U15" s="47">
        <v>11</v>
      </c>
      <c r="V15" s="47">
        <v>9</v>
      </c>
      <c r="W15" s="47">
        <f t="shared" si="6"/>
        <v>40.43</v>
      </c>
      <c r="X15" s="47">
        <v>6</v>
      </c>
      <c r="Y15" s="47">
        <v>4</v>
      </c>
      <c r="Z15" s="47">
        <v>4</v>
      </c>
      <c r="AA15" s="47"/>
      <c r="AB15" s="47">
        <v>7</v>
      </c>
      <c r="AC15" s="47">
        <v>8</v>
      </c>
      <c r="AD15" s="47">
        <v>1</v>
      </c>
      <c r="AE15" s="47">
        <v>13</v>
      </c>
      <c r="AF15" s="47">
        <v>2</v>
      </c>
      <c r="AG15" s="47">
        <f t="shared" si="1"/>
        <v>45</v>
      </c>
      <c r="AH15" s="47">
        <f t="shared" si="7"/>
        <v>13.89</v>
      </c>
      <c r="AI15" s="47">
        <v>3</v>
      </c>
      <c r="AJ15" s="47">
        <v>2</v>
      </c>
      <c r="AK15" s="47"/>
      <c r="AL15" s="47">
        <v>1</v>
      </c>
      <c r="AM15" s="47">
        <v>3</v>
      </c>
      <c r="AN15" s="47">
        <v>5</v>
      </c>
      <c r="AO15" s="47">
        <v>3</v>
      </c>
      <c r="AP15" s="47">
        <v>7</v>
      </c>
      <c r="AQ15" s="47"/>
      <c r="AR15" s="47">
        <f t="shared" si="2"/>
        <v>24</v>
      </c>
      <c r="AS15" s="47">
        <f t="shared" si="8"/>
        <v>7.41</v>
      </c>
      <c r="AT15" s="49">
        <f t="shared" si="3"/>
        <v>324</v>
      </c>
      <c r="AU15" s="50">
        <f t="shared" si="4"/>
        <v>100</v>
      </c>
    </row>
    <row r="16" spans="1:47" ht="26.1" customHeight="1">
      <c r="A16" s="7">
        <v>10</v>
      </c>
      <c r="B16" s="47">
        <f t="shared" si="9"/>
        <v>128</v>
      </c>
      <c r="C16" s="7">
        <v>18</v>
      </c>
      <c r="D16" s="7">
        <v>13</v>
      </c>
      <c r="E16" s="7">
        <v>13</v>
      </c>
      <c r="F16" s="7">
        <v>25</v>
      </c>
      <c r="G16" s="7">
        <v>5</v>
      </c>
      <c r="H16" s="47">
        <v>13</v>
      </c>
      <c r="I16" s="7">
        <v>29</v>
      </c>
      <c r="J16" s="7">
        <v>8</v>
      </c>
      <c r="K16" s="7">
        <v>4</v>
      </c>
      <c r="L16" s="8">
        <f t="shared" si="5"/>
        <v>39.51</v>
      </c>
      <c r="M16" s="7">
        <f t="shared" si="0"/>
        <v>137</v>
      </c>
      <c r="N16" s="7">
        <v>24</v>
      </c>
      <c r="O16" s="7">
        <v>19</v>
      </c>
      <c r="P16" s="7">
        <v>11</v>
      </c>
      <c r="Q16" s="7">
        <v>1</v>
      </c>
      <c r="R16" s="7">
        <v>23</v>
      </c>
      <c r="S16" s="7">
        <v>20</v>
      </c>
      <c r="T16" s="7">
        <v>15</v>
      </c>
      <c r="U16" s="7">
        <v>14</v>
      </c>
      <c r="V16" s="7">
        <v>10</v>
      </c>
      <c r="W16" s="7">
        <f t="shared" si="6"/>
        <v>42.28</v>
      </c>
      <c r="X16" s="7">
        <v>2</v>
      </c>
      <c r="Y16" s="7">
        <v>6</v>
      </c>
      <c r="Z16" s="7">
        <v>3</v>
      </c>
      <c r="AA16" s="7">
        <v>3</v>
      </c>
      <c r="AB16" s="7">
        <v>13</v>
      </c>
      <c r="AC16" s="7">
        <v>5</v>
      </c>
      <c r="AD16" s="7"/>
      <c r="AE16" s="7">
        <v>6</v>
      </c>
      <c r="AF16" s="7">
        <v>2</v>
      </c>
      <c r="AG16" s="7">
        <f t="shared" si="1"/>
        <v>40</v>
      </c>
      <c r="AH16" s="7">
        <f t="shared" si="7"/>
        <v>12.35</v>
      </c>
      <c r="AI16" s="7">
        <v>3</v>
      </c>
      <c r="AJ16" s="7">
        <v>1</v>
      </c>
      <c r="AK16" s="7"/>
      <c r="AL16" s="7">
        <v>1</v>
      </c>
      <c r="AM16" s="7"/>
      <c r="AN16" s="7">
        <v>4</v>
      </c>
      <c r="AO16" s="7">
        <v>1</v>
      </c>
      <c r="AP16" s="7">
        <v>8</v>
      </c>
      <c r="AQ16" s="7">
        <v>1</v>
      </c>
      <c r="AR16" s="7">
        <f t="shared" si="2"/>
        <v>19</v>
      </c>
      <c r="AS16" s="7">
        <f t="shared" si="8"/>
        <v>5.86</v>
      </c>
      <c r="AT16">
        <f t="shared" si="3"/>
        <v>324</v>
      </c>
      <c r="AU16" s="6">
        <f t="shared" si="4"/>
        <v>99.999999999999986</v>
      </c>
    </row>
    <row r="17" spans="1:47" ht="26.1" customHeight="1">
      <c r="A17" s="7">
        <v>11</v>
      </c>
      <c r="B17" s="47">
        <f t="shared" si="9"/>
        <v>149</v>
      </c>
      <c r="C17" s="7">
        <v>28</v>
      </c>
      <c r="D17" s="7">
        <v>19</v>
      </c>
      <c r="E17" s="7">
        <v>16</v>
      </c>
      <c r="F17" s="7">
        <v>26</v>
      </c>
      <c r="G17" s="7">
        <v>10</v>
      </c>
      <c r="H17" s="47">
        <v>15</v>
      </c>
      <c r="I17" s="7">
        <v>27</v>
      </c>
      <c r="J17" s="7">
        <v>5</v>
      </c>
      <c r="K17" s="7">
        <v>3</v>
      </c>
      <c r="L17" s="8">
        <f t="shared" si="5"/>
        <v>45.99</v>
      </c>
      <c r="M17" s="7">
        <f t="shared" si="0"/>
        <v>133</v>
      </c>
      <c r="N17" s="7">
        <v>13</v>
      </c>
      <c r="O17" s="7">
        <v>19</v>
      </c>
      <c r="P17" s="7">
        <v>9</v>
      </c>
      <c r="Q17" s="7">
        <v>4</v>
      </c>
      <c r="R17" s="7">
        <v>24</v>
      </c>
      <c r="S17" s="7">
        <v>19</v>
      </c>
      <c r="T17" s="7">
        <v>17</v>
      </c>
      <c r="U17" s="7">
        <v>16</v>
      </c>
      <c r="V17" s="7">
        <v>12</v>
      </c>
      <c r="W17" s="7">
        <f t="shared" si="6"/>
        <v>41.05</v>
      </c>
      <c r="X17" s="7">
        <v>4</v>
      </c>
      <c r="Y17" s="7">
        <v>1</v>
      </c>
      <c r="Z17" s="7">
        <v>2</v>
      </c>
      <c r="AA17" s="7"/>
      <c r="AB17" s="7">
        <v>3</v>
      </c>
      <c r="AC17" s="7">
        <v>5</v>
      </c>
      <c r="AD17" s="7"/>
      <c r="AE17" s="7">
        <v>10</v>
      </c>
      <c r="AF17" s="7">
        <v>2</v>
      </c>
      <c r="AG17" s="7">
        <f t="shared" si="1"/>
        <v>27</v>
      </c>
      <c r="AH17" s="7">
        <f t="shared" si="7"/>
        <v>8.33</v>
      </c>
      <c r="AI17" s="7">
        <v>2</v>
      </c>
      <c r="AJ17" s="7"/>
      <c r="AK17" s="7"/>
      <c r="AL17" s="7"/>
      <c r="AM17" s="7">
        <v>4</v>
      </c>
      <c r="AN17" s="7">
        <v>3</v>
      </c>
      <c r="AO17" s="7">
        <v>1</v>
      </c>
      <c r="AP17" s="7">
        <v>5</v>
      </c>
      <c r="AQ17" s="7"/>
      <c r="AR17" s="7">
        <f t="shared" si="2"/>
        <v>15</v>
      </c>
      <c r="AS17" s="7">
        <f t="shared" si="8"/>
        <v>4.63</v>
      </c>
      <c r="AT17">
        <f t="shared" si="3"/>
        <v>324</v>
      </c>
      <c r="AU17" s="6">
        <f t="shared" si="4"/>
        <v>99.999999999999986</v>
      </c>
    </row>
    <row r="18" spans="1:47" ht="26.1" customHeight="1">
      <c r="A18" s="7">
        <v>12</v>
      </c>
      <c r="B18" s="47">
        <f t="shared" si="9"/>
        <v>159</v>
      </c>
      <c r="C18" s="7">
        <v>22</v>
      </c>
      <c r="D18" s="7">
        <v>18</v>
      </c>
      <c r="E18" s="7">
        <v>18</v>
      </c>
      <c r="F18" s="7">
        <v>27</v>
      </c>
      <c r="G18" s="7">
        <v>16</v>
      </c>
      <c r="H18" s="47">
        <v>14</v>
      </c>
      <c r="I18" s="7">
        <v>30</v>
      </c>
      <c r="J18" s="7">
        <v>10</v>
      </c>
      <c r="K18" s="7">
        <v>4</v>
      </c>
      <c r="L18" s="8">
        <f t="shared" si="5"/>
        <v>49.07</v>
      </c>
      <c r="M18" s="7">
        <f t="shared" si="0"/>
        <v>121</v>
      </c>
      <c r="N18" s="7">
        <v>18</v>
      </c>
      <c r="O18" s="7">
        <v>20</v>
      </c>
      <c r="P18" s="7">
        <v>8</v>
      </c>
      <c r="Q18" s="7">
        <v>1</v>
      </c>
      <c r="R18" s="7">
        <v>16</v>
      </c>
      <c r="S18" s="7">
        <v>21</v>
      </c>
      <c r="T18" s="7">
        <v>13</v>
      </c>
      <c r="U18" s="7">
        <v>12</v>
      </c>
      <c r="V18" s="7">
        <v>12</v>
      </c>
      <c r="W18" s="7">
        <f t="shared" si="6"/>
        <v>37.35</v>
      </c>
      <c r="X18" s="7">
        <v>4</v>
      </c>
      <c r="Y18" s="7">
        <v>1</v>
      </c>
      <c r="Z18" s="7">
        <v>1</v>
      </c>
      <c r="AA18" s="7">
        <v>2</v>
      </c>
      <c r="AB18" s="7">
        <v>4</v>
      </c>
      <c r="AC18" s="7">
        <v>5</v>
      </c>
      <c r="AD18" s="7">
        <v>1</v>
      </c>
      <c r="AE18" s="7">
        <v>10</v>
      </c>
      <c r="AF18" s="7">
        <v>1</v>
      </c>
      <c r="AG18" s="7">
        <f t="shared" si="1"/>
        <v>29</v>
      </c>
      <c r="AH18" s="7">
        <f t="shared" si="7"/>
        <v>8.9499999999999993</v>
      </c>
      <c r="AI18" s="7">
        <v>3</v>
      </c>
      <c r="AJ18" s="7"/>
      <c r="AK18" s="7"/>
      <c r="AL18" s="7"/>
      <c r="AM18" s="7">
        <v>5</v>
      </c>
      <c r="AN18" s="7">
        <v>2</v>
      </c>
      <c r="AO18" s="7">
        <v>1</v>
      </c>
      <c r="AP18" s="7">
        <v>4</v>
      </c>
      <c r="AQ18" s="7"/>
      <c r="AR18" s="7">
        <f t="shared" si="2"/>
        <v>15</v>
      </c>
      <c r="AS18" s="7">
        <f t="shared" si="8"/>
        <v>4.63</v>
      </c>
      <c r="AT18">
        <f t="shared" si="3"/>
        <v>324</v>
      </c>
      <c r="AU18" s="6">
        <f t="shared" si="4"/>
        <v>100</v>
      </c>
    </row>
    <row r="19" spans="1:47" s="49" customFormat="1" ht="26.1" customHeight="1">
      <c r="A19" s="47">
        <v>13</v>
      </c>
      <c r="B19" s="47">
        <f t="shared" si="9"/>
        <v>131</v>
      </c>
      <c r="C19" s="47">
        <v>24</v>
      </c>
      <c r="D19" s="47">
        <v>13</v>
      </c>
      <c r="E19" s="47">
        <v>14</v>
      </c>
      <c r="F19" s="47">
        <v>27</v>
      </c>
      <c r="G19" s="47">
        <v>12</v>
      </c>
      <c r="H19" s="47">
        <v>9</v>
      </c>
      <c r="I19" s="47">
        <v>18</v>
      </c>
      <c r="J19" s="47">
        <v>7</v>
      </c>
      <c r="K19" s="47">
        <v>7</v>
      </c>
      <c r="L19" s="48">
        <f t="shared" si="5"/>
        <v>40.43</v>
      </c>
      <c r="M19" s="47">
        <f t="shared" si="0"/>
        <v>151</v>
      </c>
      <c r="N19" s="47">
        <v>17</v>
      </c>
      <c r="O19" s="47">
        <v>21</v>
      </c>
      <c r="P19" s="47">
        <v>10</v>
      </c>
      <c r="Q19" s="47">
        <v>2</v>
      </c>
      <c r="R19" s="47">
        <v>20</v>
      </c>
      <c r="S19" s="47">
        <v>28</v>
      </c>
      <c r="T19" s="47">
        <v>25</v>
      </c>
      <c r="U19" s="51">
        <v>19</v>
      </c>
      <c r="V19" s="47">
        <v>9</v>
      </c>
      <c r="W19" s="47">
        <f t="shared" si="6"/>
        <v>46.6</v>
      </c>
      <c r="X19" s="47">
        <v>4</v>
      </c>
      <c r="Y19" s="47">
        <v>5</v>
      </c>
      <c r="Z19" s="47">
        <v>2</v>
      </c>
      <c r="AA19" s="47">
        <v>1</v>
      </c>
      <c r="AB19" s="47">
        <v>8</v>
      </c>
      <c r="AC19" s="47">
        <v>2</v>
      </c>
      <c r="AD19" s="47">
        <v>1</v>
      </c>
      <c r="AE19" s="47">
        <v>5</v>
      </c>
      <c r="AF19" s="47">
        <v>1</v>
      </c>
      <c r="AG19" s="47">
        <f t="shared" si="1"/>
        <v>29</v>
      </c>
      <c r="AH19" s="47">
        <f t="shared" si="7"/>
        <v>8.9499999999999993</v>
      </c>
      <c r="AI19" s="47">
        <v>2</v>
      </c>
      <c r="AJ19" s="47"/>
      <c r="AK19" s="47">
        <v>1</v>
      </c>
      <c r="AL19" s="47"/>
      <c r="AM19" s="47">
        <v>1</v>
      </c>
      <c r="AN19" s="47">
        <v>3</v>
      </c>
      <c r="AO19" s="47">
        <v>1</v>
      </c>
      <c r="AP19" s="47">
        <v>5</v>
      </c>
      <c r="AQ19" s="47"/>
      <c r="AR19" s="47">
        <f t="shared" si="2"/>
        <v>13</v>
      </c>
      <c r="AS19" s="47">
        <f t="shared" si="8"/>
        <v>4.01</v>
      </c>
      <c r="AT19" s="49">
        <f t="shared" si="3"/>
        <v>324</v>
      </c>
      <c r="AU19" s="50">
        <f t="shared" si="4"/>
        <v>99.990000000000009</v>
      </c>
    </row>
    <row r="20" spans="1:47" s="49" customFormat="1" ht="26.1" customHeight="1">
      <c r="A20" s="47">
        <v>14</v>
      </c>
      <c r="B20" s="47">
        <f t="shared" si="9"/>
        <v>151</v>
      </c>
      <c r="C20" s="47">
        <v>22</v>
      </c>
      <c r="D20" s="47">
        <v>21</v>
      </c>
      <c r="E20" s="47">
        <v>16</v>
      </c>
      <c r="F20" s="47">
        <v>23</v>
      </c>
      <c r="G20" s="47">
        <v>8</v>
      </c>
      <c r="H20" s="47">
        <v>12</v>
      </c>
      <c r="I20" s="47">
        <v>27</v>
      </c>
      <c r="J20" s="47">
        <v>16</v>
      </c>
      <c r="K20" s="47">
        <v>6</v>
      </c>
      <c r="L20" s="48">
        <f t="shared" si="5"/>
        <v>46.6</v>
      </c>
      <c r="M20" s="47">
        <f t="shared" si="0"/>
        <v>127</v>
      </c>
      <c r="N20" s="47">
        <v>20</v>
      </c>
      <c r="O20" s="47">
        <v>14</v>
      </c>
      <c r="P20" s="47">
        <v>9</v>
      </c>
      <c r="Q20" s="47">
        <v>4</v>
      </c>
      <c r="R20" s="47">
        <v>25</v>
      </c>
      <c r="S20" s="47">
        <v>23</v>
      </c>
      <c r="T20" s="47">
        <v>15</v>
      </c>
      <c r="U20" s="47">
        <v>8</v>
      </c>
      <c r="V20" s="47">
        <v>9</v>
      </c>
      <c r="W20" s="47">
        <f t="shared" si="6"/>
        <v>39.200000000000003</v>
      </c>
      <c r="X20" s="47">
        <v>3</v>
      </c>
      <c r="Y20" s="47">
        <v>4</v>
      </c>
      <c r="Z20" s="47">
        <v>2</v>
      </c>
      <c r="AA20" s="47">
        <v>3</v>
      </c>
      <c r="AB20" s="47">
        <v>5</v>
      </c>
      <c r="AC20" s="47">
        <v>3</v>
      </c>
      <c r="AD20" s="47">
        <v>2</v>
      </c>
      <c r="AE20" s="47">
        <v>10</v>
      </c>
      <c r="AF20" s="47">
        <v>2</v>
      </c>
      <c r="AG20" s="47">
        <f t="shared" si="1"/>
        <v>34</v>
      </c>
      <c r="AH20" s="47">
        <f t="shared" si="7"/>
        <v>10.49</v>
      </c>
      <c r="AI20" s="47">
        <v>2</v>
      </c>
      <c r="AJ20" s="47"/>
      <c r="AK20" s="47"/>
      <c r="AL20" s="47"/>
      <c r="AM20" s="47">
        <v>3</v>
      </c>
      <c r="AN20" s="47">
        <v>4</v>
      </c>
      <c r="AO20" s="47">
        <v>1</v>
      </c>
      <c r="AP20" s="47">
        <v>2</v>
      </c>
      <c r="AQ20" s="47"/>
      <c r="AR20" s="47">
        <f t="shared" si="2"/>
        <v>12</v>
      </c>
      <c r="AS20" s="47">
        <f t="shared" si="8"/>
        <v>3.7</v>
      </c>
      <c r="AT20" s="49">
        <f t="shared" si="3"/>
        <v>324</v>
      </c>
      <c r="AU20" s="50">
        <f t="shared" si="4"/>
        <v>99.990000000000009</v>
      </c>
    </row>
    <row r="21" spans="1:47" s="49" customFormat="1" ht="26.1" customHeight="1">
      <c r="A21" s="47">
        <v>15</v>
      </c>
      <c r="B21" s="47">
        <f t="shared" si="9"/>
        <v>127</v>
      </c>
      <c r="C21" s="47">
        <v>20</v>
      </c>
      <c r="D21" s="47">
        <v>16</v>
      </c>
      <c r="E21" s="47">
        <v>11</v>
      </c>
      <c r="F21" s="47">
        <v>26</v>
      </c>
      <c r="G21" s="47">
        <v>5</v>
      </c>
      <c r="H21" s="47">
        <v>13</v>
      </c>
      <c r="I21" s="47">
        <v>28</v>
      </c>
      <c r="J21" s="47">
        <v>4</v>
      </c>
      <c r="K21" s="47">
        <v>4</v>
      </c>
      <c r="L21" s="48">
        <f t="shared" si="5"/>
        <v>39.200000000000003</v>
      </c>
      <c r="M21" s="47">
        <f t="shared" si="0"/>
        <v>140</v>
      </c>
      <c r="N21" s="47">
        <v>17</v>
      </c>
      <c r="O21" s="47">
        <v>21</v>
      </c>
      <c r="P21" s="47">
        <v>14</v>
      </c>
      <c r="Q21" s="47">
        <v>4</v>
      </c>
      <c r="R21" s="47">
        <v>22</v>
      </c>
      <c r="S21" s="47">
        <v>22</v>
      </c>
      <c r="T21" s="47">
        <v>15</v>
      </c>
      <c r="U21" s="47">
        <v>15</v>
      </c>
      <c r="V21" s="47">
        <v>10</v>
      </c>
      <c r="W21" s="47">
        <f t="shared" si="6"/>
        <v>43.21</v>
      </c>
      <c r="X21" s="47">
        <v>9</v>
      </c>
      <c r="Y21" s="47">
        <v>2</v>
      </c>
      <c r="Z21" s="47">
        <v>2</v>
      </c>
      <c r="AA21" s="47"/>
      <c r="AB21" s="47">
        <v>10</v>
      </c>
      <c r="AC21" s="47">
        <v>6</v>
      </c>
      <c r="AD21" s="47">
        <v>1</v>
      </c>
      <c r="AE21" s="47">
        <v>12</v>
      </c>
      <c r="AF21" s="47">
        <v>3</v>
      </c>
      <c r="AG21" s="47">
        <f t="shared" si="1"/>
        <v>45</v>
      </c>
      <c r="AH21" s="47">
        <f t="shared" si="7"/>
        <v>13.89</v>
      </c>
      <c r="AI21" s="47">
        <v>1</v>
      </c>
      <c r="AJ21" s="47"/>
      <c r="AK21" s="47"/>
      <c r="AL21" s="47"/>
      <c r="AM21" s="47">
        <v>4</v>
      </c>
      <c r="AN21" s="47">
        <v>1</v>
      </c>
      <c r="AO21" s="47">
        <v>1</v>
      </c>
      <c r="AP21" s="47">
        <v>5</v>
      </c>
      <c r="AQ21" s="47"/>
      <c r="AR21" s="47">
        <f t="shared" si="2"/>
        <v>12</v>
      </c>
      <c r="AS21" s="47">
        <f t="shared" si="8"/>
        <v>3.7</v>
      </c>
      <c r="AT21" s="49">
        <f t="shared" si="3"/>
        <v>324</v>
      </c>
      <c r="AU21" s="50">
        <f t="shared" si="4"/>
        <v>100</v>
      </c>
    </row>
    <row r="22" spans="1:47" s="49" customFormat="1" ht="26.1" customHeight="1">
      <c r="A22" s="47">
        <v>16</v>
      </c>
      <c r="B22" s="47">
        <f t="shared" si="9"/>
        <v>128</v>
      </c>
      <c r="C22" s="47">
        <v>22</v>
      </c>
      <c r="D22" s="47">
        <v>14</v>
      </c>
      <c r="E22" s="47">
        <v>12</v>
      </c>
      <c r="F22" s="47">
        <v>27</v>
      </c>
      <c r="G22" s="47">
        <v>4</v>
      </c>
      <c r="H22" s="47">
        <v>12</v>
      </c>
      <c r="I22" s="47">
        <v>26</v>
      </c>
      <c r="J22" s="47">
        <v>6</v>
      </c>
      <c r="K22" s="47">
        <v>5</v>
      </c>
      <c r="L22" s="48">
        <f t="shared" si="5"/>
        <v>39.51</v>
      </c>
      <c r="M22" s="47">
        <f t="shared" si="0"/>
        <v>156</v>
      </c>
      <c r="N22" s="47">
        <v>19</v>
      </c>
      <c r="O22" s="47">
        <v>21</v>
      </c>
      <c r="P22" s="47">
        <v>14</v>
      </c>
      <c r="Q22" s="47">
        <v>2</v>
      </c>
      <c r="R22" s="47">
        <v>34</v>
      </c>
      <c r="S22" s="47">
        <v>25</v>
      </c>
      <c r="T22" s="47">
        <v>15</v>
      </c>
      <c r="U22" s="47">
        <v>16</v>
      </c>
      <c r="V22" s="47">
        <v>10</v>
      </c>
      <c r="W22" s="47">
        <f t="shared" si="6"/>
        <v>48.15</v>
      </c>
      <c r="X22" s="47">
        <v>3</v>
      </c>
      <c r="Y22" s="47">
        <v>3</v>
      </c>
      <c r="Z22" s="47">
        <v>1</v>
      </c>
      <c r="AA22" s="47"/>
      <c r="AB22" s="47">
        <v>2</v>
      </c>
      <c r="AC22" s="47">
        <v>4</v>
      </c>
      <c r="AD22" s="47">
        <v>3</v>
      </c>
      <c r="AE22" s="47">
        <v>8</v>
      </c>
      <c r="AF22" s="47">
        <v>1</v>
      </c>
      <c r="AG22" s="47">
        <f t="shared" si="1"/>
        <v>25</v>
      </c>
      <c r="AH22" s="47">
        <f t="shared" si="7"/>
        <v>7.72</v>
      </c>
      <c r="AI22" s="47">
        <v>3</v>
      </c>
      <c r="AJ22" s="47">
        <v>1</v>
      </c>
      <c r="AK22" s="47"/>
      <c r="AL22" s="47">
        <v>1</v>
      </c>
      <c r="AM22" s="47">
        <v>1</v>
      </c>
      <c r="AN22" s="47">
        <v>1</v>
      </c>
      <c r="AO22" s="47">
        <v>1</v>
      </c>
      <c r="AP22" s="47">
        <v>6</v>
      </c>
      <c r="AQ22" s="47">
        <v>1</v>
      </c>
      <c r="AR22" s="47">
        <f t="shared" si="2"/>
        <v>15</v>
      </c>
      <c r="AS22" s="47">
        <f t="shared" si="8"/>
        <v>4.63</v>
      </c>
      <c r="AT22" s="49">
        <f t="shared" si="3"/>
        <v>324</v>
      </c>
      <c r="AU22" s="50">
        <f t="shared" si="4"/>
        <v>100.00999999999999</v>
      </c>
    </row>
    <row r="23" spans="1:47" s="49" customFormat="1" ht="26.1" customHeight="1">
      <c r="A23" s="47">
        <v>17</v>
      </c>
      <c r="B23" s="47">
        <f t="shared" si="9"/>
        <v>134</v>
      </c>
      <c r="C23" s="47">
        <v>23</v>
      </c>
      <c r="D23" s="47">
        <v>15</v>
      </c>
      <c r="E23" s="47">
        <v>9</v>
      </c>
      <c r="F23" s="47">
        <v>22</v>
      </c>
      <c r="G23" s="47">
        <v>16</v>
      </c>
      <c r="H23" s="47">
        <v>13</v>
      </c>
      <c r="I23" s="47">
        <v>27</v>
      </c>
      <c r="J23" s="47">
        <v>4</v>
      </c>
      <c r="K23" s="47">
        <v>5</v>
      </c>
      <c r="L23" s="48">
        <f t="shared" si="5"/>
        <v>41.36</v>
      </c>
      <c r="M23" s="47">
        <f t="shared" si="0"/>
        <v>135</v>
      </c>
      <c r="N23" s="47">
        <v>16</v>
      </c>
      <c r="O23" s="47">
        <v>17</v>
      </c>
      <c r="P23" s="47">
        <v>11</v>
      </c>
      <c r="Q23" s="47">
        <v>5</v>
      </c>
      <c r="R23" s="47">
        <v>21</v>
      </c>
      <c r="S23" s="47">
        <v>20</v>
      </c>
      <c r="T23" s="47">
        <v>14</v>
      </c>
      <c r="U23" s="47">
        <v>21</v>
      </c>
      <c r="V23" s="47">
        <v>10</v>
      </c>
      <c r="W23" s="47">
        <f t="shared" si="6"/>
        <v>41.67</v>
      </c>
      <c r="X23" s="47">
        <v>6</v>
      </c>
      <c r="Y23" s="47">
        <v>4</v>
      </c>
      <c r="Z23" s="47">
        <v>7</v>
      </c>
      <c r="AA23" s="47">
        <v>3</v>
      </c>
      <c r="AB23" s="47">
        <v>2</v>
      </c>
      <c r="AC23" s="47">
        <v>4</v>
      </c>
      <c r="AD23" s="47">
        <v>2</v>
      </c>
      <c r="AE23" s="47">
        <v>9</v>
      </c>
      <c r="AF23" s="47">
        <v>2</v>
      </c>
      <c r="AG23" s="47">
        <f t="shared" si="1"/>
        <v>39</v>
      </c>
      <c r="AH23" s="47">
        <f t="shared" si="7"/>
        <v>12.04</v>
      </c>
      <c r="AI23" s="47">
        <v>2</v>
      </c>
      <c r="AJ23" s="47">
        <v>3</v>
      </c>
      <c r="AK23" s="47"/>
      <c r="AL23" s="47"/>
      <c r="AM23" s="47">
        <v>2</v>
      </c>
      <c r="AN23" s="47">
        <v>5</v>
      </c>
      <c r="AO23" s="47">
        <v>2</v>
      </c>
      <c r="AP23" s="47">
        <v>12</v>
      </c>
      <c r="AQ23" s="47"/>
      <c r="AR23" s="47">
        <f t="shared" si="2"/>
        <v>26</v>
      </c>
      <c r="AS23" s="47">
        <f t="shared" si="8"/>
        <v>8.02</v>
      </c>
      <c r="AT23" s="49">
        <f t="shared" si="3"/>
        <v>334</v>
      </c>
      <c r="AU23" s="50">
        <f t="shared" si="4"/>
        <v>103.08999999999999</v>
      </c>
    </row>
    <row r="24" spans="1:47" s="49" customFormat="1" ht="26.1" customHeight="1">
      <c r="A24" s="47">
        <v>18</v>
      </c>
      <c r="B24" s="47">
        <f t="shared" si="9"/>
        <v>157</v>
      </c>
      <c r="C24" s="47">
        <v>26</v>
      </c>
      <c r="D24" s="47">
        <v>20</v>
      </c>
      <c r="E24" s="47">
        <v>20</v>
      </c>
      <c r="F24" s="47">
        <v>24</v>
      </c>
      <c r="G24" s="47">
        <v>16</v>
      </c>
      <c r="H24" s="47">
        <v>11</v>
      </c>
      <c r="I24" s="47">
        <v>24</v>
      </c>
      <c r="J24" s="47">
        <v>9</v>
      </c>
      <c r="K24" s="47">
        <v>7</v>
      </c>
      <c r="L24" s="48">
        <f t="shared" si="5"/>
        <v>48.46</v>
      </c>
      <c r="M24" s="47">
        <f t="shared" si="0"/>
        <v>142</v>
      </c>
      <c r="N24" s="47">
        <v>17</v>
      </c>
      <c r="O24" s="47">
        <v>17</v>
      </c>
      <c r="P24" s="47">
        <v>6</v>
      </c>
      <c r="Q24" s="47">
        <v>5</v>
      </c>
      <c r="R24" s="47">
        <v>22</v>
      </c>
      <c r="S24" s="47">
        <v>28</v>
      </c>
      <c r="T24" s="47">
        <v>19</v>
      </c>
      <c r="U24" s="47">
        <v>18</v>
      </c>
      <c r="V24" s="47">
        <v>10</v>
      </c>
      <c r="W24" s="47">
        <f t="shared" si="6"/>
        <v>43.83</v>
      </c>
      <c r="X24" s="47">
        <v>2</v>
      </c>
      <c r="Y24" s="47">
        <v>2</v>
      </c>
      <c r="Z24" s="47">
        <v>1</v>
      </c>
      <c r="AA24" s="47">
        <v>1</v>
      </c>
      <c r="AB24" s="47"/>
      <c r="AC24" s="47">
        <v>2</v>
      </c>
      <c r="AD24" s="47"/>
      <c r="AE24" s="47">
        <v>6</v>
      </c>
      <c r="AF24" s="47"/>
      <c r="AG24" s="47">
        <f t="shared" si="1"/>
        <v>14</v>
      </c>
      <c r="AH24" s="47">
        <f t="shared" si="7"/>
        <v>4.32</v>
      </c>
      <c r="AI24" s="47">
        <v>2</v>
      </c>
      <c r="AJ24" s="47"/>
      <c r="AK24" s="47"/>
      <c r="AL24" s="47"/>
      <c r="AM24" s="47">
        <v>3</v>
      </c>
      <c r="AN24" s="47">
        <v>1</v>
      </c>
      <c r="AO24" s="47">
        <v>2</v>
      </c>
      <c r="AP24" s="47">
        <v>3</v>
      </c>
      <c r="AQ24" s="47"/>
      <c r="AR24" s="47">
        <f t="shared" si="2"/>
        <v>11</v>
      </c>
      <c r="AS24" s="47">
        <f t="shared" si="8"/>
        <v>3.4</v>
      </c>
      <c r="AT24" s="49">
        <f t="shared" si="3"/>
        <v>324</v>
      </c>
      <c r="AU24" s="50">
        <f t="shared" si="4"/>
        <v>100.00999999999999</v>
      </c>
    </row>
    <row r="25" spans="1:47" s="49" customFormat="1" ht="26.1" customHeight="1">
      <c r="A25" s="47">
        <v>19</v>
      </c>
      <c r="B25" s="47">
        <f t="shared" si="9"/>
        <v>176</v>
      </c>
      <c r="C25" s="47">
        <v>27</v>
      </c>
      <c r="D25" s="47">
        <v>21</v>
      </c>
      <c r="E25" s="47">
        <v>16</v>
      </c>
      <c r="F25" s="47">
        <v>27</v>
      </c>
      <c r="G25" s="47">
        <v>21</v>
      </c>
      <c r="H25" s="47">
        <v>11</v>
      </c>
      <c r="I25" s="47">
        <v>33</v>
      </c>
      <c r="J25" s="47">
        <v>12</v>
      </c>
      <c r="K25" s="47">
        <v>8</v>
      </c>
      <c r="L25" s="48">
        <f t="shared" si="5"/>
        <v>54.32</v>
      </c>
      <c r="M25" s="47">
        <f t="shared" si="0"/>
        <v>115</v>
      </c>
      <c r="N25" s="47">
        <v>14</v>
      </c>
      <c r="O25" s="47">
        <v>17</v>
      </c>
      <c r="P25" s="47">
        <v>10</v>
      </c>
      <c r="Q25" s="47">
        <v>2</v>
      </c>
      <c r="R25" s="47">
        <v>16</v>
      </c>
      <c r="S25" s="47">
        <v>24</v>
      </c>
      <c r="T25" s="47">
        <v>10</v>
      </c>
      <c r="U25" s="47">
        <v>13</v>
      </c>
      <c r="V25" s="47">
        <v>9</v>
      </c>
      <c r="W25" s="47">
        <f t="shared" si="6"/>
        <v>35.49</v>
      </c>
      <c r="X25" s="47">
        <v>4</v>
      </c>
      <c r="Y25" s="47">
        <v>1</v>
      </c>
      <c r="Z25" s="47">
        <v>1</v>
      </c>
      <c r="AA25" s="47"/>
      <c r="AB25" s="47">
        <v>3</v>
      </c>
      <c r="AC25" s="47">
        <v>3</v>
      </c>
      <c r="AD25" s="47">
        <v>1</v>
      </c>
      <c r="AE25" s="47">
        <v>8</v>
      </c>
      <c r="AF25" s="47"/>
      <c r="AG25" s="47">
        <f t="shared" si="1"/>
        <v>21</v>
      </c>
      <c r="AH25" s="47">
        <f t="shared" si="7"/>
        <v>6.48</v>
      </c>
      <c r="AI25" s="47">
        <v>2</v>
      </c>
      <c r="AJ25" s="47"/>
      <c r="AK25" s="47"/>
      <c r="AL25" s="47">
        <v>1</v>
      </c>
      <c r="AM25" s="47">
        <v>1</v>
      </c>
      <c r="AN25" s="47">
        <v>4</v>
      </c>
      <c r="AO25" s="47">
        <v>1</v>
      </c>
      <c r="AP25" s="47">
        <v>3</v>
      </c>
      <c r="AQ25" s="47"/>
      <c r="AR25" s="47">
        <f t="shared" si="2"/>
        <v>12</v>
      </c>
      <c r="AS25" s="47">
        <f t="shared" si="8"/>
        <v>3.7</v>
      </c>
      <c r="AT25" s="49">
        <f t="shared" si="3"/>
        <v>324</v>
      </c>
      <c r="AU25" s="50">
        <f t="shared" si="4"/>
        <v>99.990000000000009</v>
      </c>
    </row>
    <row r="26" spans="1:47" ht="26.1" customHeight="1">
      <c r="A26" s="7">
        <v>20</v>
      </c>
      <c r="B26" s="47">
        <f t="shared" si="9"/>
        <v>174</v>
      </c>
      <c r="C26" s="7">
        <v>24</v>
      </c>
      <c r="D26" s="7">
        <v>26</v>
      </c>
      <c r="E26" s="7">
        <v>19</v>
      </c>
      <c r="F26" s="7">
        <v>27</v>
      </c>
      <c r="G26" s="7">
        <v>14</v>
      </c>
      <c r="H26" s="7">
        <v>12</v>
      </c>
      <c r="I26" s="7">
        <v>37</v>
      </c>
      <c r="J26" s="7">
        <v>10</v>
      </c>
      <c r="K26" s="7">
        <v>5</v>
      </c>
      <c r="L26" s="8">
        <f t="shared" si="5"/>
        <v>53.7</v>
      </c>
      <c r="M26" s="7">
        <f t="shared" si="0"/>
        <v>116</v>
      </c>
      <c r="N26" s="7">
        <v>16</v>
      </c>
      <c r="O26" s="7">
        <v>13</v>
      </c>
      <c r="P26" s="7">
        <v>7</v>
      </c>
      <c r="Q26" s="7">
        <v>3</v>
      </c>
      <c r="R26" s="7">
        <v>21</v>
      </c>
      <c r="S26" s="7">
        <v>27</v>
      </c>
      <c r="T26" s="7">
        <v>6</v>
      </c>
      <c r="U26" s="7">
        <v>12</v>
      </c>
      <c r="V26" s="7">
        <v>11</v>
      </c>
      <c r="W26" s="7">
        <f t="shared" si="6"/>
        <v>35.799999999999997</v>
      </c>
      <c r="X26" s="7">
        <v>3</v>
      </c>
      <c r="Y26" s="7">
        <v>0</v>
      </c>
      <c r="Z26" s="7"/>
      <c r="AA26" s="7"/>
      <c r="AB26" s="7">
        <v>6</v>
      </c>
      <c r="AC26" s="7">
        <v>1</v>
      </c>
      <c r="AD26" s="7">
        <v>1</v>
      </c>
      <c r="AE26" s="7">
        <v>8</v>
      </c>
      <c r="AF26" s="7">
        <v>1</v>
      </c>
      <c r="AG26" s="7">
        <f t="shared" si="1"/>
        <v>20</v>
      </c>
      <c r="AH26" s="7">
        <f t="shared" si="7"/>
        <v>6.17</v>
      </c>
      <c r="AI26" s="7">
        <v>4</v>
      </c>
      <c r="AJ26" s="7"/>
      <c r="AK26" s="7">
        <v>1</v>
      </c>
      <c r="AL26" s="7"/>
      <c r="AM26" s="7"/>
      <c r="AN26" s="7">
        <v>2</v>
      </c>
      <c r="AO26" s="7">
        <v>1</v>
      </c>
      <c r="AP26" s="7">
        <v>6</v>
      </c>
      <c r="AQ26" s="7"/>
      <c r="AR26" s="7">
        <f t="shared" si="2"/>
        <v>14</v>
      </c>
      <c r="AS26" s="7">
        <f t="shared" si="8"/>
        <v>4.32</v>
      </c>
      <c r="AT26">
        <f t="shared" si="3"/>
        <v>324</v>
      </c>
      <c r="AU26" s="6">
        <f t="shared" si="4"/>
        <v>99.990000000000009</v>
      </c>
    </row>
    <row r="27" spans="1:47" ht="48.75" customHeight="1">
      <c r="U27" s="14"/>
    </row>
  </sheetData>
  <mergeCells count="1">
    <mergeCell ref="B3:AR3"/>
  </mergeCells>
  <pageMargins left="0.7" right="0.7" top="0.75" bottom="0.75" header="0.3" footer="0.3"/>
  <pageSetup orientation="portrait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M27"/>
  <sheetViews>
    <sheetView workbookViewId="0">
      <pane xSplit="2" ySplit="6" topLeftCell="J10" activePane="bottomRight" state="frozen"/>
      <selection pane="topRight" activeCell="C1" sqref="C1"/>
      <selection pane="bottomLeft" activeCell="A6" sqref="A6"/>
      <selection pane="bottomRight"/>
    </sheetView>
  </sheetViews>
  <sheetFormatPr defaultRowHeight="16.5"/>
  <cols>
    <col min="1" max="1" width="4" customWidth="1"/>
    <col min="2" max="2" width="6.5546875" customWidth="1"/>
    <col min="3" max="3" width="6.77734375" hidden="1" customWidth="1"/>
    <col min="4" max="4" width="7.77734375" hidden="1" customWidth="1"/>
    <col min="5" max="5" width="5.88671875" hidden="1" customWidth="1"/>
    <col min="6" max="6" width="6.21875" hidden="1" customWidth="1"/>
    <col min="7" max="9" width="6.77734375" hidden="1" customWidth="1"/>
    <col min="10" max="10" width="6.77734375" customWidth="1"/>
    <col min="11" max="11" width="5.6640625" customWidth="1"/>
    <col min="12" max="12" width="0.109375" hidden="1" customWidth="1"/>
    <col min="13" max="18" width="6.77734375" hidden="1" customWidth="1"/>
    <col min="19" max="19" width="6.77734375" customWidth="1"/>
    <col min="20" max="26" width="6.77734375" hidden="1" customWidth="1"/>
    <col min="27" max="27" width="6.77734375" customWidth="1"/>
    <col min="28" max="28" width="6.44140625" customWidth="1"/>
    <col min="29" max="29" width="0.109375" hidden="1" customWidth="1"/>
    <col min="30" max="35" width="6.77734375" hidden="1" customWidth="1"/>
    <col min="36" max="37" width="6.77734375" customWidth="1"/>
  </cols>
  <sheetData>
    <row r="1" spans="1:39" ht="30" customHeight="1">
      <c r="A1" s="1" t="s">
        <v>99</v>
      </c>
    </row>
    <row r="2" spans="1:39">
      <c r="A2" s="1" t="s">
        <v>11</v>
      </c>
    </row>
    <row r="3" spans="1:39" ht="18.75" customHeight="1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10"/>
    </row>
    <row r="4" spans="1:39" ht="18.75" customHeight="1">
      <c r="B4" s="10" t="s">
        <v>5</v>
      </c>
      <c r="C4" s="10"/>
      <c r="D4" s="10"/>
      <c r="E4" s="10"/>
      <c r="F4" s="10"/>
      <c r="G4" s="10"/>
      <c r="H4" s="10"/>
      <c r="I4" s="31"/>
      <c r="J4" s="10"/>
      <c r="K4" s="10">
        <f>33+42+26</f>
        <v>101</v>
      </c>
      <c r="L4" s="10"/>
      <c r="M4" s="10"/>
      <c r="N4" s="10"/>
      <c r="O4" s="10"/>
      <c r="P4" s="10"/>
      <c r="Q4" s="31"/>
      <c r="R4" s="10"/>
      <c r="S4" s="10"/>
      <c r="T4" s="10"/>
      <c r="U4" s="10"/>
      <c r="V4" s="10"/>
      <c r="W4" s="10"/>
      <c r="X4" s="10"/>
      <c r="Y4" s="31"/>
      <c r="Z4" s="10"/>
      <c r="AA4" s="10"/>
      <c r="AB4" s="10"/>
      <c r="AC4" s="10"/>
      <c r="AD4" s="10"/>
      <c r="AE4" s="10"/>
      <c r="AF4" s="10"/>
      <c r="AG4" s="31"/>
      <c r="AH4" s="10"/>
      <c r="AI4" s="10"/>
      <c r="AJ4" s="10"/>
      <c r="AK4" s="10"/>
    </row>
    <row r="5" spans="1:39" ht="18.75" customHeight="1">
      <c r="B5" s="9"/>
      <c r="C5" s="9"/>
      <c r="D5" s="9"/>
      <c r="E5" s="9"/>
      <c r="F5" s="9"/>
      <c r="G5" s="9"/>
      <c r="H5" s="9"/>
      <c r="I5" s="30"/>
      <c r="J5" s="9"/>
      <c r="K5" s="9"/>
      <c r="L5" s="9"/>
      <c r="M5" s="9"/>
      <c r="N5" s="9"/>
      <c r="O5" s="9"/>
      <c r="P5" s="9"/>
      <c r="Q5" s="30"/>
      <c r="R5" s="9"/>
      <c r="S5" s="9"/>
      <c r="T5" s="9"/>
      <c r="U5" s="9"/>
      <c r="V5" s="9"/>
      <c r="W5" s="9"/>
      <c r="X5" s="9"/>
      <c r="Y5" s="30"/>
      <c r="Z5" s="9"/>
      <c r="AA5" s="9"/>
      <c r="AB5" s="9"/>
      <c r="AC5" s="9"/>
      <c r="AD5" s="9"/>
      <c r="AE5" s="9"/>
      <c r="AF5" s="9"/>
      <c r="AG5" s="30"/>
      <c r="AH5" s="9"/>
      <c r="AI5" s="9"/>
      <c r="AJ5" s="9"/>
      <c r="AK5" s="10"/>
    </row>
    <row r="6" spans="1:39" ht="43.5" customHeight="1">
      <c r="A6" s="5" t="s">
        <v>1</v>
      </c>
      <c r="B6" s="5" t="s">
        <v>7</v>
      </c>
      <c r="C6" s="13" t="s">
        <v>32</v>
      </c>
      <c r="D6" s="13" t="s">
        <v>67</v>
      </c>
      <c r="E6" s="13" t="s">
        <v>68</v>
      </c>
      <c r="F6" s="13" t="s">
        <v>53</v>
      </c>
      <c r="G6" s="13" t="s">
        <v>69</v>
      </c>
      <c r="H6" s="13" t="s">
        <v>48</v>
      </c>
      <c r="I6" s="13" t="s">
        <v>70</v>
      </c>
      <c r="J6" s="5" t="s">
        <v>6</v>
      </c>
      <c r="K6" s="5" t="s">
        <v>8</v>
      </c>
      <c r="L6" s="13" t="s">
        <v>32</v>
      </c>
      <c r="M6" s="13" t="s">
        <v>67</v>
      </c>
      <c r="N6" s="13" t="s">
        <v>68</v>
      </c>
      <c r="O6" s="13" t="s">
        <v>53</v>
      </c>
      <c r="P6" s="13" t="s">
        <v>69</v>
      </c>
      <c r="Q6" s="13" t="s">
        <v>48</v>
      </c>
      <c r="R6" s="13" t="s">
        <v>70</v>
      </c>
      <c r="S6" s="5" t="s">
        <v>6</v>
      </c>
      <c r="T6" s="13" t="s">
        <v>32</v>
      </c>
      <c r="U6" s="13" t="s">
        <v>67</v>
      </c>
      <c r="V6" s="13" t="s">
        <v>68</v>
      </c>
      <c r="W6" s="13" t="s">
        <v>53</v>
      </c>
      <c r="X6" s="13" t="s">
        <v>69</v>
      </c>
      <c r="Y6" s="13" t="s">
        <v>48</v>
      </c>
      <c r="Z6" s="13" t="s">
        <v>70</v>
      </c>
      <c r="AA6" s="5" t="s">
        <v>9</v>
      </c>
      <c r="AB6" s="5" t="s">
        <v>6</v>
      </c>
      <c r="AC6" s="13" t="s">
        <v>32</v>
      </c>
      <c r="AD6" s="13" t="s">
        <v>67</v>
      </c>
      <c r="AE6" s="13" t="s">
        <v>68</v>
      </c>
      <c r="AF6" s="13" t="s">
        <v>53</v>
      </c>
      <c r="AG6" s="13" t="s">
        <v>69</v>
      </c>
      <c r="AH6" s="13" t="s">
        <v>48</v>
      </c>
      <c r="AI6" s="13" t="s">
        <v>70</v>
      </c>
      <c r="AJ6" s="5" t="s">
        <v>10</v>
      </c>
      <c r="AK6" s="5" t="s">
        <v>6</v>
      </c>
    </row>
    <row r="7" spans="1:39" ht="20.100000000000001" customHeight="1">
      <c r="A7" s="7">
        <v>1</v>
      </c>
      <c r="B7" s="7">
        <f>SUM(C7:I7)</f>
        <v>173</v>
      </c>
      <c r="C7" s="7">
        <v>33</v>
      </c>
      <c r="D7" s="7">
        <v>22</v>
      </c>
      <c r="E7" s="7">
        <v>20</v>
      </c>
      <c r="F7" s="7">
        <v>22</v>
      </c>
      <c r="G7" s="7">
        <v>34</v>
      </c>
      <c r="H7" s="7">
        <v>30</v>
      </c>
      <c r="I7" s="7">
        <v>12</v>
      </c>
      <c r="J7" s="8">
        <f>ROUND((B7/$K$4)*100,2)</f>
        <v>171.29</v>
      </c>
      <c r="K7" s="7">
        <f>SUM(L7:R7)</f>
        <v>78</v>
      </c>
      <c r="L7" s="7">
        <v>8</v>
      </c>
      <c r="M7" s="7">
        <v>15</v>
      </c>
      <c r="N7" s="7">
        <v>4</v>
      </c>
      <c r="O7" s="7">
        <v>15</v>
      </c>
      <c r="P7" s="7">
        <v>10</v>
      </c>
      <c r="Q7" s="7">
        <v>11</v>
      </c>
      <c r="R7" s="7">
        <v>15</v>
      </c>
      <c r="S7" s="7">
        <f>ROUND((K7/$K$4)*100,2)</f>
        <v>77.23</v>
      </c>
      <c r="T7" s="7"/>
      <c r="U7" s="7">
        <v>1</v>
      </c>
      <c r="V7" s="7"/>
      <c r="W7" s="7">
        <v>3</v>
      </c>
      <c r="X7" s="7">
        <v>1</v>
      </c>
      <c r="Y7" s="7">
        <v>1</v>
      </c>
      <c r="Z7" s="7"/>
      <c r="AA7" s="7">
        <f>SUM(T7:Z7)</f>
        <v>6</v>
      </c>
      <c r="AB7" s="7">
        <f>ROUND((AA7/$K$4)*100,2)</f>
        <v>5.94</v>
      </c>
      <c r="AC7" s="7"/>
      <c r="AD7" s="7"/>
      <c r="AE7" s="7"/>
      <c r="AF7" s="7"/>
      <c r="AG7" s="7">
        <v>1</v>
      </c>
      <c r="AH7" s="7">
        <v>1</v>
      </c>
      <c r="AI7" s="7"/>
      <c r="AJ7" s="7">
        <f>SUM(AC7:AI7)</f>
        <v>2</v>
      </c>
      <c r="AK7" s="7">
        <f>ROUND((AJ7/$K$4)*100,2)</f>
        <v>1.98</v>
      </c>
      <c r="AL7">
        <f>SUM(B7+K7+AA7+AJ7)</f>
        <v>259</v>
      </c>
      <c r="AM7" s="6">
        <f>J7+S7+AB7+AK7</f>
        <v>256.44</v>
      </c>
    </row>
    <row r="8" spans="1:39" ht="20.100000000000001" customHeight="1">
      <c r="A8" s="7">
        <v>2</v>
      </c>
      <c r="B8" s="7">
        <f t="shared" ref="B8:B26" si="0">SUM(C8:I8)</f>
        <v>161</v>
      </c>
      <c r="C8" s="7">
        <v>31</v>
      </c>
      <c r="D8" s="7">
        <v>16</v>
      </c>
      <c r="E8" s="7">
        <v>13</v>
      </c>
      <c r="F8" s="7">
        <v>23</v>
      </c>
      <c r="G8" s="7">
        <v>37</v>
      </c>
      <c r="H8" s="7">
        <v>24</v>
      </c>
      <c r="I8" s="7">
        <v>17</v>
      </c>
      <c r="J8" s="8">
        <f t="shared" ref="J8:J26" si="1">ROUND((B8/$K$4)*100,2)</f>
        <v>159.41</v>
      </c>
      <c r="K8" s="7">
        <f t="shared" ref="K8:K26" si="2">SUM(L8:R8)</f>
        <v>91</v>
      </c>
      <c r="L8" s="7">
        <v>10</v>
      </c>
      <c r="M8" s="7">
        <v>22</v>
      </c>
      <c r="N8" s="7">
        <v>10</v>
      </c>
      <c r="O8" s="7">
        <v>16</v>
      </c>
      <c r="P8" s="7">
        <v>8</v>
      </c>
      <c r="Q8" s="7">
        <v>16</v>
      </c>
      <c r="R8" s="7">
        <v>9</v>
      </c>
      <c r="S8" s="7">
        <f t="shared" ref="S8:S26" si="3">ROUND((K8/$K$4)*100,2)</f>
        <v>90.1</v>
      </c>
      <c r="T8" s="7"/>
      <c r="U8" s="7"/>
      <c r="V8" s="7">
        <v>1</v>
      </c>
      <c r="W8" s="7">
        <v>1</v>
      </c>
      <c r="X8" s="7">
        <v>1</v>
      </c>
      <c r="Y8" s="7">
        <v>3</v>
      </c>
      <c r="Z8" s="7">
        <v>1</v>
      </c>
      <c r="AA8" s="7">
        <f t="shared" ref="AA8:AA26" si="4">SUM(T8:Z8)</f>
        <v>7</v>
      </c>
      <c r="AB8" s="7">
        <f t="shared" ref="AB8:AB26" si="5">ROUND((AA8/$K$4)*100,2)</f>
        <v>6.93</v>
      </c>
      <c r="AC8" s="7"/>
      <c r="AD8" s="7"/>
      <c r="AE8" s="7"/>
      <c r="AF8" s="7"/>
      <c r="AG8" s="7"/>
      <c r="AH8" s="7"/>
      <c r="AI8" s="7"/>
      <c r="AJ8" s="7">
        <f t="shared" ref="AJ8:AJ26" si="6">SUM(AC8:AI8)</f>
        <v>0</v>
      </c>
      <c r="AK8" s="7">
        <f t="shared" ref="AK8:AK26" si="7">ROUND((AJ8/$K$4)*100,2)</f>
        <v>0</v>
      </c>
      <c r="AL8">
        <f t="shared" ref="AL8:AL26" si="8">SUM(B8+K8+AA8+AJ8)</f>
        <v>259</v>
      </c>
      <c r="AM8" s="6">
        <f t="shared" ref="AM8:AM26" si="9">J8+S8+AB8+AK8</f>
        <v>256.44</v>
      </c>
    </row>
    <row r="9" spans="1:39" ht="20.100000000000001" customHeight="1">
      <c r="A9" s="7">
        <v>3</v>
      </c>
      <c r="B9" s="7">
        <f t="shared" si="0"/>
        <v>144</v>
      </c>
      <c r="C9" s="7">
        <v>27</v>
      </c>
      <c r="D9" s="7">
        <v>16</v>
      </c>
      <c r="E9" s="7">
        <v>17</v>
      </c>
      <c r="F9" s="7">
        <v>24</v>
      </c>
      <c r="G9" s="7">
        <v>25</v>
      </c>
      <c r="H9" s="7">
        <v>24</v>
      </c>
      <c r="I9" s="7">
        <v>11</v>
      </c>
      <c r="J9" s="8">
        <f t="shared" si="1"/>
        <v>142.57</v>
      </c>
      <c r="K9" s="7">
        <f t="shared" si="2"/>
        <v>102</v>
      </c>
      <c r="L9" s="7">
        <v>14</v>
      </c>
      <c r="M9" s="7">
        <v>21</v>
      </c>
      <c r="N9" s="7">
        <v>3</v>
      </c>
      <c r="O9" s="7">
        <v>14</v>
      </c>
      <c r="P9" s="7">
        <v>21</v>
      </c>
      <c r="Q9" s="7">
        <v>15</v>
      </c>
      <c r="R9" s="7">
        <v>14</v>
      </c>
      <c r="S9" s="7">
        <f t="shared" si="3"/>
        <v>100.99</v>
      </c>
      <c r="T9" s="7"/>
      <c r="U9" s="7">
        <v>1</v>
      </c>
      <c r="V9" s="7">
        <v>4</v>
      </c>
      <c r="W9" s="7">
        <v>2</v>
      </c>
      <c r="X9" s="7"/>
      <c r="Y9" s="7">
        <v>3</v>
      </c>
      <c r="Z9" s="7">
        <v>2</v>
      </c>
      <c r="AA9" s="7">
        <f t="shared" si="4"/>
        <v>12</v>
      </c>
      <c r="AB9" s="7">
        <f t="shared" si="5"/>
        <v>11.88</v>
      </c>
      <c r="AC9" s="7"/>
      <c r="AD9" s="7"/>
      <c r="AE9" s="7"/>
      <c r="AF9" s="7"/>
      <c r="AG9" s="7"/>
      <c r="AH9" s="7">
        <v>1</v>
      </c>
      <c r="AI9" s="7"/>
      <c r="AJ9" s="7">
        <f t="shared" si="6"/>
        <v>1</v>
      </c>
      <c r="AK9" s="7">
        <f t="shared" si="7"/>
        <v>0.99</v>
      </c>
      <c r="AL9">
        <f t="shared" si="8"/>
        <v>259</v>
      </c>
      <c r="AM9" s="6">
        <f t="shared" si="9"/>
        <v>256.43</v>
      </c>
    </row>
    <row r="10" spans="1:39" ht="20.100000000000001" customHeight="1">
      <c r="A10" s="7">
        <v>4</v>
      </c>
      <c r="B10" s="7">
        <f t="shared" si="0"/>
        <v>150</v>
      </c>
      <c r="C10" s="7">
        <v>23</v>
      </c>
      <c r="D10" s="7">
        <v>15</v>
      </c>
      <c r="E10" s="7">
        <v>15</v>
      </c>
      <c r="F10" s="7">
        <v>26</v>
      </c>
      <c r="G10" s="7">
        <v>30</v>
      </c>
      <c r="H10" s="7">
        <v>26</v>
      </c>
      <c r="I10" s="7">
        <v>15</v>
      </c>
      <c r="J10" s="8">
        <f t="shared" si="1"/>
        <v>148.51</v>
      </c>
      <c r="K10" s="7">
        <f t="shared" si="2"/>
        <v>99</v>
      </c>
      <c r="L10" s="7">
        <v>18</v>
      </c>
      <c r="M10" s="7">
        <v>23</v>
      </c>
      <c r="N10" s="7">
        <v>7</v>
      </c>
      <c r="O10" s="7">
        <v>13</v>
      </c>
      <c r="P10" s="7">
        <v>16</v>
      </c>
      <c r="Q10" s="7">
        <v>14</v>
      </c>
      <c r="R10" s="7">
        <v>8</v>
      </c>
      <c r="S10" s="7">
        <f t="shared" si="3"/>
        <v>98.02</v>
      </c>
      <c r="T10" s="7"/>
      <c r="U10" s="7"/>
      <c r="V10" s="7">
        <v>2</v>
      </c>
      <c r="W10" s="7">
        <v>1</v>
      </c>
      <c r="X10" s="7"/>
      <c r="Y10" s="7">
        <v>1</v>
      </c>
      <c r="Z10" s="7">
        <v>4</v>
      </c>
      <c r="AA10" s="7">
        <f t="shared" si="4"/>
        <v>8</v>
      </c>
      <c r="AB10" s="7">
        <f t="shared" si="5"/>
        <v>7.92</v>
      </c>
      <c r="AC10" s="7"/>
      <c r="AD10" s="7"/>
      <c r="AE10" s="7"/>
      <c r="AF10" s="7"/>
      <c r="AG10" s="7"/>
      <c r="AH10" s="7">
        <v>2</v>
      </c>
      <c r="AI10" s="7"/>
      <c r="AJ10" s="7">
        <f t="shared" si="6"/>
        <v>2</v>
      </c>
      <c r="AK10" s="7">
        <f t="shared" si="7"/>
        <v>1.98</v>
      </c>
      <c r="AL10">
        <f t="shared" si="8"/>
        <v>259</v>
      </c>
      <c r="AM10" s="6">
        <f t="shared" si="9"/>
        <v>256.42999999999995</v>
      </c>
    </row>
    <row r="11" spans="1:39" ht="20.100000000000001" customHeight="1">
      <c r="A11" s="7">
        <v>5</v>
      </c>
      <c r="B11" s="7">
        <f t="shared" si="0"/>
        <v>138</v>
      </c>
      <c r="C11" s="7">
        <v>25</v>
      </c>
      <c r="D11" s="7">
        <v>14</v>
      </c>
      <c r="E11" s="7">
        <v>14</v>
      </c>
      <c r="F11" s="7">
        <v>24</v>
      </c>
      <c r="G11" s="7">
        <v>27</v>
      </c>
      <c r="H11" s="7">
        <v>23</v>
      </c>
      <c r="I11" s="7">
        <v>11</v>
      </c>
      <c r="J11" s="8">
        <f t="shared" si="1"/>
        <v>136.63</v>
      </c>
      <c r="K11" s="7">
        <f t="shared" si="2"/>
        <v>104</v>
      </c>
      <c r="L11" s="7">
        <v>15</v>
      </c>
      <c r="M11" s="7">
        <v>21</v>
      </c>
      <c r="N11" s="7">
        <v>9</v>
      </c>
      <c r="O11" s="7">
        <v>14</v>
      </c>
      <c r="P11" s="7">
        <v>18</v>
      </c>
      <c r="Q11" s="7">
        <v>13</v>
      </c>
      <c r="R11" s="7">
        <v>14</v>
      </c>
      <c r="S11" s="7">
        <f t="shared" si="3"/>
        <v>102.97</v>
      </c>
      <c r="T11" s="7">
        <v>1</v>
      </c>
      <c r="U11" s="7">
        <v>3</v>
      </c>
      <c r="V11" s="7">
        <v>1</v>
      </c>
      <c r="W11" s="7">
        <v>2</v>
      </c>
      <c r="X11" s="7">
        <v>1</v>
      </c>
      <c r="Y11" s="7">
        <v>6</v>
      </c>
      <c r="Z11" s="7">
        <v>2</v>
      </c>
      <c r="AA11" s="7">
        <f t="shared" si="4"/>
        <v>16</v>
      </c>
      <c r="AB11" s="7">
        <f t="shared" si="5"/>
        <v>15.84</v>
      </c>
      <c r="AC11" s="7"/>
      <c r="AD11" s="7"/>
      <c r="AE11" s="7"/>
      <c r="AF11" s="7"/>
      <c r="AG11" s="7"/>
      <c r="AH11" s="7">
        <v>1</v>
      </c>
      <c r="AI11" s="7"/>
      <c r="AJ11" s="7">
        <f t="shared" si="6"/>
        <v>1</v>
      </c>
      <c r="AK11" s="7">
        <f t="shared" si="7"/>
        <v>0.99</v>
      </c>
      <c r="AL11">
        <f t="shared" si="8"/>
        <v>259</v>
      </c>
      <c r="AM11" s="6">
        <f t="shared" si="9"/>
        <v>256.43</v>
      </c>
    </row>
    <row r="12" spans="1:39" ht="20.100000000000001" customHeight="1">
      <c r="A12" s="7">
        <v>6</v>
      </c>
      <c r="B12" s="7">
        <f t="shared" si="0"/>
        <v>118</v>
      </c>
      <c r="C12" s="7">
        <v>26</v>
      </c>
      <c r="D12" s="7">
        <v>13</v>
      </c>
      <c r="E12" s="7">
        <v>12</v>
      </c>
      <c r="F12" s="7">
        <v>18</v>
      </c>
      <c r="G12" s="7">
        <v>19</v>
      </c>
      <c r="H12" s="7">
        <v>20</v>
      </c>
      <c r="I12" s="7">
        <v>10</v>
      </c>
      <c r="J12" s="8">
        <f t="shared" si="1"/>
        <v>116.83</v>
      </c>
      <c r="K12" s="7">
        <f t="shared" si="2"/>
        <v>113</v>
      </c>
      <c r="L12" s="7">
        <v>14</v>
      </c>
      <c r="M12" s="7">
        <v>23</v>
      </c>
      <c r="N12" s="7">
        <v>10</v>
      </c>
      <c r="O12" s="7">
        <v>14</v>
      </c>
      <c r="P12" s="7">
        <v>25</v>
      </c>
      <c r="Q12" s="7">
        <v>17</v>
      </c>
      <c r="R12" s="7">
        <v>10</v>
      </c>
      <c r="S12" s="7">
        <f t="shared" si="3"/>
        <v>111.88</v>
      </c>
      <c r="T12" s="7"/>
      <c r="U12" s="7">
        <v>2</v>
      </c>
      <c r="V12" s="7">
        <v>1</v>
      </c>
      <c r="W12" s="7">
        <v>8</v>
      </c>
      <c r="X12" s="7">
        <v>2</v>
      </c>
      <c r="Y12" s="7">
        <v>4</v>
      </c>
      <c r="Z12" s="7">
        <v>7</v>
      </c>
      <c r="AA12" s="7">
        <f t="shared" si="4"/>
        <v>24</v>
      </c>
      <c r="AB12" s="7">
        <f t="shared" si="5"/>
        <v>23.76</v>
      </c>
      <c r="AC12" s="7">
        <v>1</v>
      </c>
      <c r="AD12" s="7"/>
      <c r="AE12" s="7">
        <v>1</v>
      </c>
      <c r="AF12" s="7"/>
      <c r="AG12" s="7"/>
      <c r="AH12" s="7">
        <v>2</v>
      </c>
      <c r="AI12" s="7"/>
      <c r="AJ12" s="7">
        <f t="shared" si="6"/>
        <v>4</v>
      </c>
      <c r="AK12" s="7">
        <f t="shared" si="7"/>
        <v>3.96</v>
      </c>
      <c r="AL12">
        <f t="shared" si="8"/>
        <v>259</v>
      </c>
      <c r="AM12" s="6">
        <f t="shared" si="9"/>
        <v>256.42999999999995</v>
      </c>
    </row>
    <row r="13" spans="1:39" ht="20.100000000000001" customHeight="1">
      <c r="A13" s="7">
        <v>7</v>
      </c>
      <c r="B13" s="7">
        <f t="shared" si="0"/>
        <v>121</v>
      </c>
      <c r="C13" s="7">
        <v>25</v>
      </c>
      <c r="D13" s="7">
        <v>12</v>
      </c>
      <c r="E13" s="7">
        <v>14</v>
      </c>
      <c r="F13" s="7">
        <v>19</v>
      </c>
      <c r="G13" s="7">
        <v>24</v>
      </c>
      <c r="H13" s="7">
        <v>20</v>
      </c>
      <c r="I13" s="7">
        <v>7</v>
      </c>
      <c r="J13" s="8">
        <f t="shared" si="1"/>
        <v>119.8</v>
      </c>
      <c r="K13" s="7">
        <f t="shared" si="2"/>
        <v>108</v>
      </c>
      <c r="L13" s="7">
        <v>14</v>
      </c>
      <c r="M13" s="7">
        <v>22</v>
      </c>
      <c r="N13" s="7">
        <v>8</v>
      </c>
      <c r="O13" s="7">
        <v>14</v>
      </c>
      <c r="P13" s="7">
        <v>19</v>
      </c>
      <c r="Q13" s="7">
        <v>17</v>
      </c>
      <c r="R13" s="7">
        <v>14</v>
      </c>
      <c r="S13" s="7">
        <f t="shared" si="3"/>
        <v>106.93</v>
      </c>
      <c r="T13" s="7">
        <v>2</v>
      </c>
      <c r="U13" s="7">
        <v>2</v>
      </c>
      <c r="V13" s="7">
        <v>2</v>
      </c>
      <c r="W13" s="7">
        <v>6</v>
      </c>
      <c r="X13" s="7">
        <v>3</v>
      </c>
      <c r="Y13" s="7">
        <v>5</v>
      </c>
      <c r="Z13" s="7">
        <v>6</v>
      </c>
      <c r="AA13" s="7">
        <f t="shared" si="4"/>
        <v>26</v>
      </c>
      <c r="AB13" s="7">
        <f t="shared" si="5"/>
        <v>25.74</v>
      </c>
      <c r="AC13" s="7"/>
      <c r="AD13" s="7">
        <v>2</v>
      </c>
      <c r="AE13" s="7"/>
      <c r="AF13" s="7">
        <v>1</v>
      </c>
      <c r="AG13" s="7"/>
      <c r="AH13" s="7">
        <v>1</v>
      </c>
      <c r="AI13" s="7"/>
      <c r="AJ13" s="7">
        <f t="shared" si="6"/>
        <v>4</v>
      </c>
      <c r="AK13" s="7">
        <f t="shared" si="7"/>
        <v>3.96</v>
      </c>
      <c r="AL13">
        <f t="shared" si="8"/>
        <v>259</v>
      </c>
      <c r="AM13" s="6">
        <f t="shared" si="9"/>
        <v>256.43</v>
      </c>
    </row>
    <row r="14" spans="1:39" ht="20.100000000000001" customHeight="1">
      <c r="A14" s="7">
        <v>8</v>
      </c>
      <c r="B14" s="7">
        <f t="shared" si="0"/>
        <v>139</v>
      </c>
      <c r="C14" s="7">
        <v>27</v>
      </c>
      <c r="D14" s="7">
        <v>14</v>
      </c>
      <c r="E14" s="7">
        <v>10</v>
      </c>
      <c r="F14" s="7">
        <v>20</v>
      </c>
      <c r="G14" s="7">
        <v>27</v>
      </c>
      <c r="H14" s="7">
        <v>28</v>
      </c>
      <c r="I14" s="7">
        <v>13</v>
      </c>
      <c r="J14" s="8">
        <f t="shared" si="1"/>
        <v>137.62</v>
      </c>
      <c r="K14" s="7">
        <f t="shared" si="2"/>
        <v>96</v>
      </c>
      <c r="L14" s="7">
        <v>11</v>
      </c>
      <c r="M14" s="7">
        <v>20</v>
      </c>
      <c r="N14" s="7">
        <v>12</v>
      </c>
      <c r="O14" s="7">
        <v>15</v>
      </c>
      <c r="P14" s="7">
        <v>18</v>
      </c>
      <c r="Q14" s="7">
        <v>11</v>
      </c>
      <c r="R14" s="7">
        <v>9</v>
      </c>
      <c r="S14" s="7">
        <f t="shared" si="3"/>
        <v>95.05</v>
      </c>
      <c r="T14" s="7">
        <v>1</v>
      </c>
      <c r="U14" s="7">
        <v>4</v>
      </c>
      <c r="V14" s="7">
        <v>2</v>
      </c>
      <c r="W14" s="7">
        <v>5</v>
      </c>
      <c r="X14" s="7">
        <v>1</v>
      </c>
      <c r="Y14" s="7">
        <v>3</v>
      </c>
      <c r="Z14" s="7">
        <v>4</v>
      </c>
      <c r="AA14" s="7">
        <f t="shared" si="4"/>
        <v>20</v>
      </c>
      <c r="AB14" s="7">
        <f t="shared" si="5"/>
        <v>19.8</v>
      </c>
      <c r="AC14" s="7">
        <v>2</v>
      </c>
      <c r="AD14" s="7"/>
      <c r="AE14" s="7"/>
      <c r="AF14" s="7"/>
      <c r="AG14" s="7"/>
      <c r="AH14" s="7">
        <v>1</v>
      </c>
      <c r="AI14" s="7">
        <v>1</v>
      </c>
      <c r="AJ14" s="7">
        <f t="shared" si="6"/>
        <v>4</v>
      </c>
      <c r="AK14" s="7">
        <f t="shared" si="7"/>
        <v>3.96</v>
      </c>
      <c r="AL14">
        <f t="shared" si="8"/>
        <v>259</v>
      </c>
      <c r="AM14" s="6">
        <f t="shared" si="9"/>
        <v>256.43</v>
      </c>
    </row>
    <row r="15" spans="1:39" ht="20.100000000000001" customHeight="1">
      <c r="A15" s="7">
        <v>9</v>
      </c>
      <c r="B15" s="7">
        <f t="shared" si="0"/>
        <v>144</v>
      </c>
      <c r="C15" s="7">
        <v>24</v>
      </c>
      <c r="D15" s="7">
        <v>14</v>
      </c>
      <c r="E15" s="7">
        <v>15</v>
      </c>
      <c r="F15" s="7">
        <v>22</v>
      </c>
      <c r="G15" s="7">
        <v>28</v>
      </c>
      <c r="H15" s="7">
        <v>28</v>
      </c>
      <c r="I15" s="7">
        <v>13</v>
      </c>
      <c r="J15" s="8">
        <f t="shared" si="1"/>
        <v>142.57</v>
      </c>
      <c r="K15" s="7">
        <f t="shared" si="2"/>
        <v>98</v>
      </c>
      <c r="L15" s="7">
        <v>14</v>
      </c>
      <c r="M15" s="7">
        <v>21</v>
      </c>
      <c r="N15" s="7">
        <v>7</v>
      </c>
      <c r="O15" s="7">
        <v>17</v>
      </c>
      <c r="P15" s="7">
        <v>17</v>
      </c>
      <c r="Q15" s="7">
        <v>11</v>
      </c>
      <c r="R15" s="7">
        <v>11</v>
      </c>
      <c r="S15" s="7">
        <f t="shared" si="3"/>
        <v>97.03</v>
      </c>
      <c r="T15" s="7">
        <v>2</v>
      </c>
      <c r="U15" s="7">
        <v>3</v>
      </c>
      <c r="V15" s="7">
        <v>1</v>
      </c>
      <c r="W15" s="7">
        <v>1</v>
      </c>
      <c r="X15" s="7">
        <v>1</v>
      </c>
      <c r="Y15" s="7">
        <v>4</v>
      </c>
      <c r="Z15" s="7">
        <v>3</v>
      </c>
      <c r="AA15" s="7">
        <f t="shared" si="4"/>
        <v>15</v>
      </c>
      <c r="AB15" s="7">
        <f t="shared" si="5"/>
        <v>14.85</v>
      </c>
      <c r="AC15" s="7">
        <v>1</v>
      </c>
      <c r="AD15" s="7"/>
      <c r="AE15" s="7">
        <v>1</v>
      </c>
      <c r="AF15" s="7"/>
      <c r="AG15" s="7"/>
      <c r="AH15" s="7"/>
      <c r="AI15" s="7"/>
      <c r="AJ15" s="7">
        <f t="shared" si="6"/>
        <v>2</v>
      </c>
      <c r="AK15" s="7">
        <f t="shared" si="7"/>
        <v>1.98</v>
      </c>
      <c r="AL15">
        <f t="shared" si="8"/>
        <v>259</v>
      </c>
      <c r="AM15" s="6">
        <f t="shared" si="9"/>
        <v>256.43</v>
      </c>
    </row>
    <row r="16" spans="1:39" ht="20.100000000000001" customHeight="1">
      <c r="A16" s="7">
        <v>10</v>
      </c>
      <c r="B16" s="7">
        <f t="shared" si="0"/>
        <v>128</v>
      </c>
      <c r="C16" s="7">
        <v>26</v>
      </c>
      <c r="D16" s="7">
        <v>18</v>
      </c>
      <c r="E16" s="7">
        <v>18</v>
      </c>
      <c r="F16" s="7">
        <v>13</v>
      </c>
      <c r="G16" s="7">
        <v>22</v>
      </c>
      <c r="H16" s="7">
        <v>22</v>
      </c>
      <c r="I16" s="7">
        <v>9</v>
      </c>
      <c r="J16" s="8">
        <f t="shared" si="1"/>
        <v>126.73</v>
      </c>
      <c r="K16" s="7">
        <f t="shared" si="2"/>
        <v>109</v>
      </c>
      <c r="L16" s="7">
        <v>13</v>
      </c>
      <c r="M16" s="7">
        <v>18</v>
      </c>
      <c r="N16" s="7">
        <v>5</v>
      </c>
      <c r="O16" s="7">
        <v>24</v>
      </c>
      <c r="P16" s="7">
        <v>21</v>
      </c>
      <c r="Q16" s="35">
        <v>18</v>
      </c>
      <c r="R16" s="7">
        <v>10</v>
      </c>
      <c r="S16" s="7">
        <f t="shared" si="3"/>
        <v>107.92</v>
      </c>
      <c r="T16" s="7">
        <v>1</v>
      </c>
      <c r="U16" s="7">
        <v>2</v>
      </c>
      <c r="V16" s="7">
        <v>1</v>
      </c>
      <c r="W16" s="7">
        <v>3</v>
      </c>
      <c r="X16" s="7">
        <v>2</v>
      </c>
      <c r="Y16" s="35">
        <v>3</v>
      </c>
      <c r="Z16" s="7">
        <v>8</v>
      </c>
      <c r="AA16" s="7">
        <f t="shared" si="4"/>
        <v>20</v>
      </c>
      <c r="AB16" s="7">
        <f t="shared" si="5"/>
        <v>19.8</v>
      </c>
      <c r="AC16" s="7">
        <v>1</v>
      </c>
      <c r="AD16" s="7"/>
      <c r="AE16" s="7"/>
      <c r="AF16" s="7"/>
      <c r="AG16" s="7">
        <v>1</v>
      </c>
      <c r="AH16" s="7"/>
      <c r="AI16" s="7"/>
      <c r="AJ16" s="7">
        <f t="shared" si="6"/>
        <v>2</v>
      </c>
      <c r="AK16" s="7">
        <f t="shared" si="7"/>
        <v>1.98</v>
      </c>
      <c r="AL16">
        <f t="shared" si="8"/>
        <v>259</v>
      </c>
      <c r="AM16" s="6">
        <f t="shared" si="9"/>
        <v>256.43</v>
      </c>
    </row>
    <row r="17" spans="1:39" ht="20.100000000000001" customHeight="1">
      <c r="A17" s="7">
        <v>11</v>
      </c>
      <c r="B17" s="7">
        <f t="shared" si="0"/>
        <v>154</v>
      </c>
      <c r="C17" s="7">
        <v>27</v>
      </c>
      <c r="D17" s="7">
        <v>15</v>
      </c>
      <c r="E17" s="7">
        <v>14</v>
      </c>
      <c r="F17" s="7">
        <v>21</v>
      </c>
      <c r="G17" s="7">
        <v>34</v>
      </c>
      <c r="H17" s="7">
        <v>29</v>
      </c>
      <c r="I17" s="7">
        <v>14</v>
      </c>
      <c r="J17" s="8">
        <f t="shared" si="1"/>
        <v>152.47999999999999</v>
      </c>
      <c r="K17" s="7">
        <f t="shared" si="2"/>
        <v>95</v>
      </c>
      <c r="L17" s="7">
        <v>13</v>
      </c>
      <c r="M17" s="7">
        <v>23</v>
      </c>
      <c r="N17" s="7">
        <v>7</v>
      </c>
      <c r="O17" s="7">
        <v>18</v>
      </c>
      <c r="P17" s="7">
        <v>11</v>
      </c>
      <c r="Q17" s="7">
        <v>12</v>
      </c>
      <c r="R17" s="7">
        <v>11</v>
      </c>
      <c r="S17" s="7">
        <f t="shared" si="3"/>
        <v>94.06</v>
      </c>
      <c r="T17" s="7"/>
      <c r="U17" s="7"/>
      <c r="V17" s="7">
        <v>1</v>
      </c>
      <c r="W17" s="7">
        <v>1</v>
      </c>
      <c r="X17" s="7">
        <v>1</v>
      </c>
      <c r="Y17" s="7">
        <v>2</v>
      </c>
      <c r="Z17" s="7">
        <v>2</v>
      </c>
      <c r="AA17" s="7">
        <f t="shared" si="4"/>
        <v>7</v>
      </c>
      <c r="AB17" s="7">
        <f t="shared" si="5"/>
        <v>6.93</v>
      </c>
      <c r="AC17" s="7">
        <v>1</v>
      </c>
      <c r="AD17" s="7"/>
      <c r="AE17" s="7">
        <v>2</v>
      </c>
      <c r="AF17" s="7"/>
      <c r="AG17" s="7"/>
      <c r="AH17" s="7"/>
      <c r="AI17" s="7"/>
      <c r="AJ17" s="7">
        <f t="shared" si="6"/>
        <v>3</v>
      </c>
      <c r="AK17" s="7">
        <f t="shared" si="7"/>
        <v>2.97</v>
      </c>
      <c r="AL17">
        <f t="shared" si="8"/>
        <v>259</v>
      </c>
      <c r="AM17" s="6">
        <f t="shared" si="9"/>
        <v>256.44</v>
      </c>
    </row>
    <row r="18" spans="1:39" ht="20.100000000000001" customHeight="1">
      <c r="A18" s="7">
        <v>12</v>
      </c>
      <c r="B18" s="7">
        <f t="shared" si="0"/>
        <v>158</v>
      </c>
      <c r="C18" s="7">
        <v>28</v>
      </c>
      <c r="D18" s="7">
        <v>22</v>
      </c>
      <c r="E18" s="7">
        <v>13</v>
      </c>
      <c r="F18" s="7">
        <v>23</v>
      </c>
      <c r="G18" s="7">
        <v>38</v>
      </c>
      <c r="H18" s="7">
        <v>24</v>
      </c>
      <c r="I18" s="7">
        <v>10</v>
      </c>
      <c r="J18" s="8">
        <f t="shared" si="1"/>
        <v>156.44</v>
      </c>
      <c r="K18" s="7">
        <f t="shared" si="2"/>
        <v>91</v>
      </c>
      <c r="L18" s="7">
        <v>12</v>
      </c>
      <c r="M18" s="7">
        <v>14</v>
      </c>
      <c r="N18" s="7">
        <v>10</v>
      </c>
      <c r="O18" s="7">
        <v>14</v>
      </c>
      <c r="P18" s="7">
        <v>8</v>
      </c>
      <c r="Q18" s="7">
        <v>17</v>
      </c>
      <c r="R18" s="7">
        <v>16</v>
      </c>
      <c r="S18" s="7">
        <f t="shared" si="3"/>
        <v>90.1</v>
      </c>
      <c r="T18" s="7"/>
      <c r="U18" s="7">
        <v>2</v>
      </c>
      <c r="V18" s="7">
        <v>1</v>
      </c>
      <c r="W18" s="7">
        <v>2</v>
      </c>
      <c r="X18" s="7"/>
      <c r="Y18" s="7">
        <v>2</v>
      </c>
      <c r="Z18" s="7">
        <v>1</v>
      </c>
      <c r="AA18" s="7">
        <f t="shared" si="4"/>
        <v>8</v>
      </c>
      <c r="AB18" s="7">
        <f t="shared" si="5"/>
        <v>7.92</v>
      </c>
      <c r="AC18" s="7">
        <v>1</v>
      </c>
      <c r="AD18" s="7"/>
      <c r="AE18" s="7"/>
      <c r="AF18" s="7">
        <v>1</v>
      </c>
      <c r="AG18" s="7"/>
      <c r="AH18" s="7"/>
      <c r="AI18" s="7"/>
      <c r="AJ18" s="7">
        <f t="shared" si="6"/>
        <v>2</v>
      </c>
      <c r="AK18" s="7">
        <f t="shared" si="7"/>
        <v>1.98</v>
      </c>
      <c r="AL18">
        <f t="shared" si="8"/>
        <v>259</v>
      </c>
      <c r="AM18" s="6">
        <f t="shared" si="9"/>
        <v>256.44</v>
      </c>
    </row>
    <row r="19" spans="1:39" ht="20.100000000000001" customHeight="1">
      <c r="A19" s="7">
        <v>13</v>
      </c>
      <c r="B19" s="7">
        <f t="shared" si="0"/>
        <v>121</v>
      </c>
      <c r="C19" s="7">
        <v>27</v>
      </c>
      <c r="D19" s="7">
        <v>14</v>
      </c>
      <c r="E19" s="7">
        <v>13</v>
      </c>
      <c r="F19" s="7">
        <v>14</v>
      </c>
      <c r="G19" s="7">
        <v>22</v>
      </c>
      <c r="H19" s="7">
        <v>20</v>
      </c>
      <c r="I19" s="7">
        <v>11</v>
      </c>
      <c r="J19" s="8">
        <f t="shared" si="1"/>
        <v>119.8</v>
      </c>
      <c r="K19" s="7">
        <f t="shared" si="2"/>
        <v>119</v>
      </c>
      <c r="L19" s="7">
        <v>12</v>
      </c>
      <c r="M19" s="7">
        <v>22</v>
      </c>
      <c r="N19" s="7">
        <v>9</v>
      </c>
      <c r="O19" s="14">
        <v>25</v>
      </c>
      <c r="P19" s="7">
        <v>19</v>
      </c>
      <c r="Q19" s="7">
        <v>20</v>
      </c>
      <c r="R19" s="7">
        <v>12</v>
      </c>
      <c r="S19" s="7">
        <f t="shared" si="3"/>
        <v>117.82</v>
      </c>
      <c r="T19" s="7">
        <v>1</v>
      </c>
      <c r="U19" s="7">
        <v>1</v>
      </c>
      <c r="V19" s="7">
        <v>2</v>
      </c>
      <c r="W19" s="7">
        <v>0</v>
      </c>
      <c r="X19" s="7">
        <v>5</v>
      </c>
      <c r="Y19" s="7">
        <v>3</v>
      </c>
      <c r="Z19" s="7">
        <v>4</v>
      </c>
      <c r="AA19" s="7">
        <f t="shared" si="4"/>
        <v>16</v>
      </c>
      <c r="AB19" s="7">
        <f t="shared" si="5"/>
        <v>15.84</v>
      </c>
      <c r="AC19" s="7">
        <v>1</v>
      </c>
      <c r="AD19" s="7">
        <v>1</v>
      </c>
      <c r="AE19" s="7"/>
      <c r="AF19" s="7">
        <v>1</v>
      </c>
      <c r="AG19" s="7"/>
      <c r="AH19" s="7"/>
      <c r="AI19" s="7"/>
      <c r="AJ19" s="7">
        <f t="shared" si="6"/>
        <v>3</v>
      </c>
      <c r="AK19" s="7">
        <f t="shared" si="7"/>
        <v>2.97</v>
      </c>
      <c r="AL19">
        <f t="shared" si="8"/>
        <v>259</v>
      </c>
      <c r="AM19" s="6">
        <f t="shared" si="9"/>
        <v>256.43</v>
      </c>
    </row>
    <row r="20" spans="1:39" ht="20.100000000000001" customHeight="1">
      <c r="A20" s="7">
        <v>14</v>
      </c>
      <c r="B20" s="7">
        <f t="shared" si="0"/>
        <v>138</v>
      </c>
      <c r="C20" s="7">
        <v>28</v>
      </c>
      <c r="D20" s="7">
        <v>11</v>
      </c>
      <c r="E20" s="7">
        <v>16</v>
      </c>
      <c r="F20" s="7">
        <v>16</v>
      </c>
      <c r="G20" s="7">
        <v>30</v>
      </c>
      <c r="H20" s="7">
        <v>26</v>
      </c>
      <c r="I20" s="7">
        <v>11</v>
      </c>
      <c r="J20" s="8">
        <f t="shared" si="1"/>
        <v>136.63</v>
      </c>
      <c r="K20" s="7">
        <f t="shared" si="2"/>
        <v>96</v>
      </c>
      <c r="L20" s="7">
        <v>11</v>
      </c>
      <c r="M20" s="7">
        <v>24</v>
      </c>
      <c r="N20" s="7">
        <v>5</v>
      </c>
      <c r="O20" s="7">
        <v>20</v>
      </c>
      <c r="P20" s="7">
        <v>13</v>
      </c>
      <c r="Q20" s="7">
        <v>11</v>
      </c>
      <c r="R20" s="7">
        <v>12</v>
      </c>
      <c r="S20" s="7">
        <f t="shared" si="3"/>
        <v>95.05</v>
      </c>
      <c r="T20" s="7">
        <v>1</v>
      </c>
      <c r="U20" s="7">
        <v>2</v>
      </c>
      <c r="V20" s="7">
        <v>3</v>
      </c>
      <c r="W20" s="7">
        <v>4</v>
      </c>
      <c r="X20" s="7">
        <v>3</v>
      </c>
      <c r="Y20" s="7">
        <v>5</v>
      </c>
      <c r="Z20" s="7">
        <v>4</v>
      </c>
      <c r="AA20" s="7">
        <f t="shared" si="4"/>
        <v>22</v>
      </c>
      <c r="AB20" s="7">
        <f t="shared" si="5"/>
        <v>21.78</v>
      </c>
      <c r="AC20" s="7">
        <v>1</v>
      </c>
      <c r="AD20" s="7">
        <v>1</v>
      </c>
      <c r="AE20" s="7"/>
      <c r="AF20" s="7"/>
      <c r="AG20" s="7"/>
      <c r="AH20" s="7">
        <v>1</v>
      </c>
      <c r="AI20" s="7"/>
      <c r="AJ20" s="7">
        <f t="shared" si="6"/>
        <v>3</v>
      </c>
      <c r="AK20" s="7">
        <f t="shared" si="7"/>
        <v>2.97</v>
      </c>
      <c r="AL20">
        <f t="shared" si="8"/>
        <v>259</v>
      </c>
      <c r="AM20" s="6">
        <f t="shared" si="9"/>
        <v>256.43</v>
      </c>
    </row>
    <row r="21" spans="1:39" ht="20.100000000000001" customHeight="1">
      <c r="A21" s="7">
        <v>15</v>
      </c>
      <c r="B21" s="7">
        <f t="shared" si="0"/>
        <v>139</v>
      </c>
      <c r="C21" s="7">
        <v>25</v>
      </c>
      <c r="D21" s="7">
        <v>15</v>
      </c>
      <c r="E21" s="7">
        <v>15</v>
      </c>
      <c r="F21" s="7">
        <v>19</v>
      </c>
      <c r="G21" s="7">
        <v>28</v>
      </c>
      <c r="H21" s="7">
        <v>27</v>
      </c>
      <c r="I21" s="7">
        <v>10</v>
      </c>
      <c r="J21" s="8">
        <f t="shared" si="1"/>
        <v>137.62</v>
      </c>
      <c r="K21" s="7">
        <f t="shared" si="2"/>
        <v>97</v>
      </c>
      <c r="L21" s="7">
        <v>15</v>
      </c>
      <c r="M21" s="7">
        <v>18</v>
      </c>
      <c r="N21" s="7">
        <v>9</v>
      </c>
      <c r="O21" s="7">
        <v>19</v>
      </c>
      <c r="P21" s="7">
        <v>16</v>
      </c>
      <c r="Q21" s="7">
        <v>11</v>
      </c>
      <c r="R21" s="7">
        <v>9</v>
      </c>
      <c r="S21" s="7">
        <f t="shared" si="3"/>
        <v>96.04</v>
      </c>
      <c r="T21" s="7"/>
      <c r="U21" s="7">
        <v>5</v>
      </c>
      <c r="V21" s="7"/>
      <c r="W21" s="7">
        <v>1</v>
      </c>
      <c r="X21" s="7">
        <v>2</v>
      </c>
      <c r="Y21" s="7">
        <v>4</v>
      </c>
      <c r="Z21" s="7">
        <v>8</v>
      </c>
      <c r="AA21" s="7">
        <f t="shared" si="4"/>
        <v>20</v>
      </c>
      <c r="AB21" s="7">
        <f t="shared" si="5"/>
        <v>19.8</v>
      </c>
      <c r="AC21" s="7">
        <v>1</v>
      </c>
      <c r="AD21" s="7"/>
      <c r="AE21" s="7"/>
      <c r="AF21" s="7">
        <v>1</v>
      </c>
      <c r="AG21" s="7"/>
      <c r="AH21" s="7">
        <v>1</v>
      </c>
      <c r="AI21" s="7"/>
      <c r="AJ21" s="7">
        <f t="shared" si="6"/>
        <v>3</v>
      </c>
      <c r="AK21" s="7">
        <f t="shared" si="7"/>
        <v>2.97</v>
      </c>
      <c r="AL21">
        <f t="shared" si="8"/>
        <v>259</v>
      </c>
      <c r="AM21" s="6">
        <f t="shared" si="9"/>
        <v>256.43000000000006</v>
      </c>
    </row>
    <row r="22" spans="1:39" ht="20.100000000000001" customHeight="1">
      <c r="A22" s="7">
        <v>16</v>
      </c>
      <c r="B22" s="7">
        <f t="shared" si="0"/>
        <v>140</v>
      </c>
      <c r="C22" s="7">
        <v>26</v>
      </c>
      <c r="D22" s="7">
        <v>18</v>
      </c>
      <c r="E22" s="7">
        <v>14</v>
      </c>
      <c r="F22" s="7">
        <v>15</v>
      </c>
      <c r="G22" s="7">
        <v>31</v>
      </c>
      <c r="H22" s="7">
        <v>22</v>
      </c>
      <c r="I22" s="7">
        <v>14</v>
      </c>
      <c r="J22" s="8">
        <f t="shared" si="1"/>
        <v>138.61000000000001</v>
      </c>
      <c r="K22" s="7">
        <f t="shared" si="2"/>
        <v>99</v>
      </c>
      <c r="L22" s="7">
        <v>13</v>
      </c>
      <c r="M22" s="7">
        <v>18</v>
      </c>
      <c r="N22" s="7">
        <v>9</v>
      </c>
      <c r="O22" s="7">
        <v>19</v>
      </c>
      <c r="P22" s="7">
        <v>13</v>
      </c>
      <c r="Q22" s="7">
        <v>15</v>
      </c>
      <c r="R22" s="7">
        <v>12</v>
      </c>
      <c r="S22" s="7">
        <f t="shared" si="3"/>
        <v>98.02</v>
      </c>
      <c r="T22" s="7">
        <v>1</v>
      </c>
      <c r="U22" s="7">
        <v>1</v>
      </c>
      <c r="V22" s="7">
        <v>1</v>
      </c>
      <c r="W22" s="7">
        <v>5</v>
      </c>
      <c r="X22" s="7">
        <v>2</v>
      </c>
      <c r="Y22" s="7">
        <v>5</v>
      </c>
      <c r="Z22" s="7">
        <v>1</v>
      </c>
      <c r="AA22" s="7">
        <f t="shared" si="4"/>
        <v>16</v>
      </c>
      <c r="AB22" s="7">
        <f t="shared" si="5"/>
        <v>15.84</v>
      </c>
      <c r="AC22" s="7">
        <v>1</v>
      </c>
      <c r="AD22" s="7">
        <v>1</v>
      </c>
      <c r="AE22" s="7"/>
      <c r="AF22" s="7">
        <v>1</v>
      </c>
      <c r="AG22" s="7"/>
      <c r="AH22" s="7">
        <v>1</v>
      </c>
      <c r="AI22" s="7"/>
      <c r="AJ22" s="7">
        <f t="shared" si="6"/>
        <v>4</v>
      </c>
      <c r="AK22" s="7">
        <f t="shared" si="7"/>
        <v>3.96</v>
      </c>
      <c r="AL22">
        <f t="shared" si="8"/>
        <v>259</v>
      </c>
      <c r="AM22" s="6">
        <f t="shared" si="9"/>
        <v>256.43</v>
      </c>
    </row>
    <row r="23" spans="1:39" ht="20.100000000000001" customHeight="1">
      <c r="A23" s="7">
        <v>17</v>
      </c>
      <c r="B23" s="7">
        <f t="shared" si="0"/>
        <v>142</v>
      </c>
      <c r="C23" s="7">
        <v>25</v>
      </c>
      <c r="D23" s="7">
        <v>13</v>
      </c>
      <c r="E23" s="7">
        <v>15</v>
      </c>
      <c r="F23" s="7">
        <v>17</v>
      </c>
      <c r="G23" s="7">
        <v>31</v>
      </c>
      <c r="H23" s="7">
        <v>27</v>
      </c>
      <c r="I23" s="7">
        <v>14</v>
      </c>
      <c r="J23" s="8">
        <f t="shared" si="1"/>
        <v>140.59</v>
      </c>
      <c r="K23" s="7">
        <f t="shared" si="2"/>
        <v>96</v>
      </c>
      <c r="L23" s="7">
        <v>14</v>
      </c>
      <c r="M23" s="7">
        <v>24</v>
      </c>
      <c r="N23" s="7">
        <v>8</v>
      </c>
      <c r="O23" s="7">
        <v>17</v>
      </c>
      <c r="P23" s="7">
        <v>13</v>
      </c>
      <c r="Q23" s="7">
        <v>8</v>
      </c>
      <c r="R23" s="7">
        <v>12</v>
      </c>
      <c r="S23" s="7">
        <f t="shared" si="3"/>
        <v>95.05</v>
      </c>
      <c r="T23" s="7">
        <v>1</v>
      </c>
      <c r="U23" s="7"/>
      <c r="V23" s="7">
        <v>1</v>
      </c>
      <c r="W23" s="7">
        <v>4</v>
      </c>
      <c r="X23" s="7">
        <v>2</v>
      </c>
      <c r="Y23" s="7">
        <v>7</v>
      </c>
      <c r="Z23" s="7">
        <v>1</v>
      </c>
      <c r="AA23" s="7">
        <f t="shared" si="4"/>
        <v>16</v>
      </c>
      <c r="AB23" s="7">
        <f t="shared" si="5"/>
        <v>15.84</v>
      </c>
      <c r="AC23" s="7">
        <v>1</v>
      </c>
      <c r="AD23" s="7">
        <v>1</v>
      </c>
      <c r="AE23" s="7"/>
      <c r="AF23" s="7">
        <v>2</v>
      </c>
      <c r="AG23" s="7"/>
      <c r="AH23" s="7">
        <v>1</v>
      </c>
      <c r="AI23" s="7"/>
      <c r="AJ23" s="7">
        <f t="shared" si="6"/>
        <v>5</v>
      </c>
      <c r="AK23" s="7">
        <f t="shared" si="7"/>
        <v>4.95</v>
      </c>
      <c r="AL23">
        <f t="shared" si="8"/>
        <v>259</v>
      </c>
      <c r="AM23" s="6">
        <f t="shared" si="9"/>
        <v>256.43</v>
      </c>
    </row>
    <row r="24" spans="1:39" ht="20.100000000000001" customHeight="1">
      <c r="A24" s="7">
        <v>18</v>
      </c>
      <c r="B24" s="7">
        <f t="shared" si="0"/>
        <v>159</v>
      </c>
      <c r="C24" s="7">
        <v>26</v>
      </c>
      <c r="D24" s="7">
        <v>18</v>
      </c>
      <c r="E24" s="7">
        <v>14</v>
      </c>
      <c r="F24" s="7">
        <v>20</v>
      </c>
      <c r="G24" s="7">
        <v>35</v>
      </c>
      <c r="H24" s="7">
        <v>27</v>
      </c>
      <c r="I24" s="7">
        <v>19</v>
      </c>
      <c r="J24" s="8">
        <f t="shared" si="1"/>
        <v>157.43</v>
      </c>
      <c r="K24" s="7">
        <f t="shared" si="2"/>
        <v>87</v>
      </c>
      <c r="L24" s="7">
        <v>14</v>
      </c>
      <c r="M24" s="7">
        <v>17</v>
      </c>
      <c r="N24" s="7">
        <v>10</v>
      </c>
      <c r="O24" s="7">
        <v>18</v>
      </c>
      <c r="P24" s="7">
        <v>10</v>
      </c>
      <c r="Q24" s="7">
        <v>11</v>
      </c>
      <c r="R24" s="7">
        <v>7</v>
      </c>
      <c r="S24" s="7">
        <f t="shared" si="3"/>
        <v>86.14</v>
      </c>
      <c r="T24" s="7"/>
      <c r="U24" s="7">
        <v>3</v>
      </c>
      <c r="V24" s="7"/>
      <c r="W24" s="7">
        <v>2</v>
      </c>
      <c r="X24" s="7">
        <v>1</v>
      </c>
      <c r="Y24" s="7">
        <v>4</v>
      </c>
      <c r="Z24" s="7">
        <v>1</v>
      </c>
      <c r="AA24" s="7">
        <f t="shared" si="4"/>
        <v>11</v>
      </c>
      <c r="AB24" s="7">
        <f t="shared" si="5"/>
        <v>10.89</v>
      </c>
      <c r="AC24" s="7">
        <v>1</v>
      </c>
      <c r="AD24" s="7"/>
      <c r="AE24" s="7"/>
      <c r="AF24" s="7"/>
      <c r="AG24" s="7"/>
      <c r="AH24" s="7">
        <v>1</v>
      </c>
      <c r="AI24" s="7"/>
      <c r="AJ24" s="7">
        <f t="shared" si="6"/>
        <v>2</v>
      </c>
      <c r="AK24" s="7">
        <f t="shared" si="7"/>
        <v>1.98</v>
      </c>
      <c r="AL24">
        <f t="shared" si="8"/>
        <v>259</v>
      </c>
      <c r="AM24" s="6">
        <f t="shared" si="9"/>
        <v>256.44</v>
      </c>
    </row>
    <row r="25" spans="1:39" ht="20.100000000000001" customHeight="1">
      <c r="A25" s="7">
        <v>19</v>
      </c>
      <c r="B25" s="7">
        <f t="shared" si="0"/>
        <v>167</v>
      </c>
      <c r="C25" s="7">
        <v>29</v>
      </c>
      <c r="D25" s="7">
        <v>18</v>
      </c>
      <c r="E25" s="7">
        <v>15</v>
      </c>
      <c r="F25" s="7">
        <v>24</v>
      </c>
      <c r="G25" s="7">
        <v>37</v>
      </c>
      <c r="H25" s="7">
        <v>26</v>
      </c>
      <c r="I25" s="7">
        <v>18</v>
      </c>
      <c r="J25" s="8">
        <f t="shared" si="1"/>
        <v>165.35</v>
      </c>
      <c r="K25" s="7">
        <f t="shared" si="2"/>
        <v>79</v>
      </c>
      <c r="L25" s="7">
        <v>11</v>
      </c>
      <c r="M25" s="7">
        <v>16</v>
      </c>
      <c r="N25" s="7">
        <v>7</v>
      </c>
      <c r="O25" s="7">
        <v>15</v>
      </c>
      <c r="P25" s="7">
        <v>8</v>
      </c>
      <c r="Q25" s="7">
        <v>15</v>
      </c>
      <c r="R25" s="7">
        <v>7</v>
      </c>
      <c r="S25" s="7">
        <f t="shared" si="3"/>
        <v>78.22</v>
      </c>
      <c r="T25" s="7"/>
      <c r="U25" s="7">
        <v>3</v>
      </c>
      <c r="V25" s="7">
        <v>2</v>
      </c>
      <c r="W25" s="7">
        <v>1</v>
      </c>
      <c r="X25" s="7">
        <v>1</v>
      </c>
      <c r="Y25" s="7">
        <v>2</v>
      </c>
      <c r="Z25" s="7">
        <v>2</v>
      </c>
      <c r="AA25" s="7">
        <f t="shared" si="4"/>
        <v>11</v>
      </c>
      <c r="AB25" s="7">
        <f t="shared" si="5"/>
        <v>10.89</v>
      </c>
      <c r="AC25" s="7">
        <v>1</v>
      </c>
      <c r="AD25" s="7">
        <v>1</v>
      </c>
      <c r="AE25" s="7"/>
      <c r="AF25" s="7"/>
      <c r="AG25" s="7"/>
      <c r="AH25" s="7"/>
      <c r="AI25" s="7"/>
      <c r="AJ25" s="7">
        <f t="shared" si="6"/>
        <v>2</v>
      </c>
      <c r="AK25" s="7">
        <f t="shared" si="7"/>
        <v>1.98</v>
      </c>
      <c r="AL25">
        <f t="shared" si="8"/>
        <v>259</v>
      </c>
      <c r="AM25" s="6">
        <f t="shared" si="9"/>
        <v>256.44</v>
      </c>
    </row>
    <row r="26" spans="1:39" ht="20.100000000000001" customHeight="1">
      <c r="A26" s="7">
        <v>20</v>
      </c>
      <c r="B26" s="7">
        <f t="shared" si="0"/>
        <v>170</v>
      </c>
      <c r="C26" s="7">
        <v>27</v>
      </c>
      <c r="D26" s="7">
        <v>18</v>
      </c>
      <c r="E26" s="7">
        <v>16</v>
      </c>
      <c r="F26" s="7">
        <v>18</v>
      </c>
      <c r="G26" s="7">
        <v>42</v>
      </c>
      <c r="H26" s="7">
        <v>30</v>
      </c>
      <c r="I26" s="7">
        <v>19</v>
      </c>
      <c r="J26" s="8">
        <f t="shared" si="1"/>
        <v>168.32</v>
      </c>
      <c r="K26" s="7">
        <f t="shared" si="2"/>
        <v>82</v>
      </c>
      <c r="L26" s="7">
        <v>13</v>
      </c>
      <c r="M26" s="7">
        <v>20</v>
      </c>
      <c r="N26" s="7">
        <v>8</v>
      </c>
      <c r="O26" s="7">
        <v>20</v>
      </c>
      <c r="P26" s="14">
        <v>4</v>
      </c>
      <c r="Q26" s="7">
        <v>9</v>
      </c>
      <c r="R26" s="7">
        <v>8</v>
      </c>
      <c r="S26" s="7">
        <f t="shared" si="3"/>
        <v>81.19</v>
      </c>
      <c r="T26" s="7"/>
      <c r="U26" s="7"/>
      <c r="V26" s="7"/>
      <c r="W26" s="7">
        <v>2</v>
      </c>
      <c r="X26" s="7"/>
      <c r="Y26" s="7">
        <v>4</v>
      </c>
      <c r="Z26" s="7"/>
      <c r="AA26" s="7">
        <f t="shared" si="4"/>
        <v>6</v>
      </c>
      <c r="AB26" s="7">
        <f t="shared" si="5"/>
        <v>5.94</v>
      </c>
      <c r="AC26" s="7">
        <v>1</v>
      </c>
      <c r="AD26" s="7"/>
      <c r="AE26" s="7"/>
      <c r="AF26" s="7"/>
      <c r="AG26" s="7"/>
      <c r="AH26" s="7"/>
      <c r="AI26" s="7"/>
      <c r="AJ26" s="7">
        <f t="shared" si="6"/>
        <v>1</v>
      </c>
      <c r="AK26" s="7">
        <f t="shared" si="7"/>
        <v>0.99</v>
      </c>
      <c r="AL26">
        <f t="shared" si="8"/>
        <v>259</v>
      </c>
      <c r="AM26" s="6">
        <f t="shared" si="9"/>
        <v>256.44</v>
      </c>
    </row>
    <row r="27" spans="1:39" ht="48.75" customHeight="1">
      <c r="O27" s="14"/>
      <c r="P27" s="14"/>
    </row>
  </sheetData>
  <mergeCells count="1">
    <mergeCell ref="B3:AJ3"/>
  </mergeCells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Sheet1</vt:lpstr>
      <vt:lpstr>c. lieu</vt:lpstr>
      <vt:lpstr>T. VU</vt:lpstr>
      <vt:lpstr>T.TAN</vt:lpstr>
      <vt:lpstr>T.PHUONG</vt:lpstr>
      <vt:lpstr>T.HAU</vt:lpstr>
      <vt:lpstr>T.DUONG</vt:lpstr>
      <vt:lpstr>C.THACH</vt:lpstr>
      <vt:lpstr>C.THUY</vt:lpstr>
      <vt:lpstr>C.LAN</vt:lpstr>
      <vt:lpstr>C.TRAN</vt:lpstr>
      <vt:lpstr>C.HIEN</vt:lpstr>
      <vt:lpstr>C.A. TUYET</vt:lpstr>
      <vt:lpstr>C. K .TRUC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cp:lastPrinted>2016-04-12T09:55:14Z</cp:lastPrinted>
  <dcterms:created xsi:type="dcterms:W3CDTF">2015-06-23T08:43:50Z</dcterms:created>
  <dcterms:modified xsi:type="dcterms:W3CDTF">2016-04-12T09:57:42Z</dcterms:modified>
</cp:coreProperties>
</file>